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5680" windowHeight="19660" tabRatio="479" activeTab="0"/>
  </bookViews>
  <sheets>
    <sheet name="Results" sheetId="1" r:id="rId1"/>
    <sheet name="Summary Results" sheetId="2" r:id="rId2"/>
  </sheets>
  <definedNames/>
  <calcPr fullCalcOnLoad="1"/>
</workbook>
</file>

<file path=xl/sharedStrings.xml><?xml version="1.0" encoding="utf-8"?>
<sst xmlns="http://schemas.openxmlformats.org/spreadsheetml/2006/main" count="309" uniqueCount="196">
  <si>
    <t>Surname</t>
  </si>
  <si>
    <t>First Name</t>
  </si>
  <si>
    <t>Category</t>
  </si>
  <si>
    <t>Tedesco</t>
  </si>
  <si>
    <t>Peter</t>
  </si>
  <si>
    <t>VM</t>
  </si>
  <si>
    <t>Shelden</t>
  </si>
  <si>
    <t>Darren</t>
  </si>
  <si>
    <t>OM</t>
  </si>
  <si>
    <t>Gibbs</t>
  </si>
  <si>
    <t>Steven</t>
  </si>
  <si>
    <t>Koerber</t>
  </si>
  <si>
    <t>Matt</t>
  </si>
  <si>
    <t>Watson</t>
  </si>
  <si>
    <t>Brad</t>
  </si>
  <si>
    <t>Andrew</t>
  </si>
  <si>
    <t>TX</t>
  </si>
  <si>
    <t>Outer Limits</t>
  </si>
  <si>
    <t>Paddle</t>
  </si>
  <si>
    <t>Run</t>
  </si>
  <si>
    <t>John</t>
  </si>
  <si>
    <t>TM</t>
  </si>
  <si>
    <t>Point Lonsdale Institute of Sport</t>
  </si>
  <si>
    <t>Four Good Knees</t>
  </si>
  <si>
    <t>Stephen</t>
  </si>
  <si>
    <t>Haines</t>
  </si>
  <si>
    <t>Luke</t>
  </si>
  <si>
    <t>Team Berrima</t>
  </si>
  <si>
    <t>Bruce</t>
  </si>
  <si>
    <t>Paul</t>
  </si>
  <si>
    <t>Brauer</t>
  </si>
  <si>
    <t>Copland</t>
  </si>
  <si>
    <t>Kath</t>
  </si>
  <si>
    <t>OF</t>
  </si>
  <si>
    <t>Ian</t>
  </si>
  <si>
    <t>Marathon Men</t>
  </si>
  <si>
    <t>Keough</t>
  </si>
  <si>
    <t>Adrian</t>
  </si>
  <si>
    <t>TF</t>
  </si>
  <si>
    <t>Rojo Flyers</t>
  </si>
  <si>
    <t>TV</t>
  </si>
  <si>
    <t>Williams</t>
  </si>
  <si>
    <t>Skinner</t>
  </si>
  <si>
    <t>Robert</t>
  </si>
  <si>
    <t>Team Necropolis</t>
  </si>
  <si>
    <t>Naughtin</t>
  </si>
  <si>
    <t>Tim</t>
  </si>
  <si>
    <t>Whose Bright Idea</t>
  </si>
  <si>
    <t>Dumble</t>
  </si>
  <si>
    <t>Lloyd</t>
  </si>
  <si>
    <t>Delyth</t>
  </si>
  <si>
    <t>Newham</t>
  </si>
  <si>
    <t>Lachlan</t>
  </si>
  <si>
    <t>Kelly</t>
  </si>
  <si>
    <t>Absolutely, Positively Shirley</t>
  </si>
  <si>
    <t>Nearly Veterans</t>
  </si>
  <si>
    <t>Murray</t>
  </si>
  <si>
    <t>Greg</t>
  </si>
  <si>
    <t>Brian</t>
  </si>
  <si>
    <t>Wood</t>
  </si>
  <si>
    <t>Simon</t>
  </si>
  <si>
    <t>Bailey</t>
  </si>
  <si>
    <t>Colin</t>
  </si>
  <si>
    <t>Kaye</t>
  </si>
  <si>
    <t>Jeremy</t>
  </si>
  <si>
    <t>Beatty</t>
  </si>
  <si>
    <t>Ross</t>
  </si>
  <si>
    <t>Muir</t>
  </si>
  <si>
    <t>Nigel</t>
  </si>
  <si>
    <t>Right Royal Wacko Schmackos</t>
  </si>
  <si>
    <t>Female Vets</t>
  </si>
  <si>
    <t>Schmackos Tail Waggers</t>
  </si>
  <si>
    <t>Michael</t>
  </si>
  <si>
    <t>Team Bega</t>
  </si>
  <si>
    <t>Schmackoholics</t>
  </si>
  <si>
    <t>Schmackos No 1</t>
  </si>
  <si>
    <t>Still Tri ing</t>
  </si>
  <si>
    <t>Hart</t>
  </si>
  <si>
    <t>Franzke</t>
  </si>
  <si>
    <t>Dunlop</t>
  </si>
  <si>
    <t>Callahan</t>
  </si>
  <si>
    <t>Borbidge</t>
  </si>
  <si>
    <t>Zerbst</t>
  </si>
  <si>
    <t>Jody</t>
  </si>
  <si>
    <t>Knowles</t>
  </si>
  <si>
    <t>Chris</t>
  </si>
  <si>
    <t>Threepenny Bungers</t>
  </si>
  <si>
    <t>Van Doorn</t>
  </si>
  <si>
    <t>Eric</t>
  </si>
  <si>
    <t>TJ</t>
  </si>
  <si>
    <t>At Least We Tried</t>
  </si>
  <si>
    <t>Moers</t>
  </si>
  <si>
    <t>Weekenders</t>
  </si>
  <si>
    <t>Peters</t>
  </si>
  <si>
    <t xml:space="preserve">Col </t>
  </si>
  <si>
    <t>Flower</t>
  </si>
  <si>
    <t>Matthew</t>
  </si>
  <si>
    <t>EM &amp; M's</t>
  </si>
  <si>
    <t>Frankengo's</t>
  </si>
  <si>
    <t>Wilson</t>
  </si>
  <si>
    <t>Wendy</t>
  </si>
  <si>
    <t>Albury Super Vets</t>
  </si>
  <si>
    <t>Blundell</t>
  </si>
  <si>
    <t>Snell</t>
  </si>
  <si>
    <t>Brown</t>
  </si>
  <si>
    <t>Clayton</t>
  </si>
  <si>
    <t>Mitchener</t>
  </si>
  <si>
    <t>Hugh</t>
  </si>
  <si>
    <t>Lee</t>
  </si>
  <si>
    <t>VF</t>
  </si>
  <si>
    <t>The Invincibles</t>
  </si>
  <si>
    <t>Wacko Schmackos</t>
  </si>
  <si>
    <t>Colquhoun</t>
  </si>
  <si>
    <t>Luescher</t>
  </si>
  <si>
    <t>Raoul</t>
  </si>
  <si>
    <t>FDR</t>
  </si>
  <si>
    <t>Cheetah's</t>
  </si>
  <si>
    <t>Individuals</t>
  </si>
  <si>
    <t>Open Male</t>
  </si>
  <si>
    <t>Open Female</t>
  </si>
  <si>
    <t>Veteran Male</t>
  </si>
  <si>
    <t>Veteran Female</t>
  </si>
  <si>
    <t>Teams</t>
  </si>
  <si>
    <t>Mixed</t>
  </si>
  <si>
    <t>Junior</t>
  </si>
  <si>
    <t>Overall</t>
  </si>
  <si>
    <t>Ride</t>
  </si>
  <si>
    <t>Race No.</t>
  </si>
  <si>
    <t>Time</t>
  </si>
  <si>
    <t>Place</t>
  </si>
  <si>
    <t>DNF</t>
  </si>
  <si>
    <t>DNS</t>
  </si>
  <si>
    <t>UMC 2004 Complete Results</t>
  </si>
  <si>
    <t>/Run</t>
  </si>
  <si>
    <t>JC x 3</t>
  </si>
  <si>
    <t>Martha Flynn, Dianne Johnson, Tina Rowley</t>
  </si>
  <si>
    <t>Tanya Beachem, Anne Evans, Julie Perriam</t>
  </si>
  <si>
    <t>Bec Haycraft (Run), Lisa Nankervis (Run), Adele Ross (Paddle), Tom Ross (Paddle), Jessica Werrett (Bike)</t>
  </si>
  <si>
    <t>Katherine Bailey (Run), Carl Dikschei (Run), Alistair Sharp (Bike), Alex Star (Paddle)</t>
  </si>
  <si>
    <t>James Hatherley, Richard Campbell, John Ferguson</t>
  </si>
  <si>
    <t>Mark Foster, Craig Kennedy, Stephen Laughlin</t>
  </si>
  <si>
    <t>Mark Peek, Ken Lancaster, Bruce Salisbury</t>
  </si>
  <si>
    <t>Shaun Liddell, Robert Matton, Keir Delaney</t>
  </si>
  <si>
    <t>Gary Simondson, Paul Lewis, Tim Fryer</t>
  </si>
  <si>
    <t>Michael Oxley, Jason Keating, Andrew Westacott</t>
  </si>
  <si>
    <t>Andrew Timms, Dean Twist, Steve Morrison</t>
  </si>
  <si>
    <t>Shane Byrne, Dave Sargeant, David Sagar</t>
  </si>
  <si>
    <t>Quentin Frayne, Mick Joy, Chris Klep</t>
  </si>
  <si>
    <t>Gillis Homer, Sean Cormack, Michael Davy</t>
  </si>
  <si>
    <t>Ian Miller, John Wright, Les Williams</t>
  </si>
  <si>
    <t>Anthony Beverley, Anthony Beverley, Mark Groth</t>
  </si>
  <si>
    <t>Jamie Alcock, Terese Powell, Garry Bolton</t>
  </si>
  <si>
    <t>Paul Millynn, Jeff Tink, Peter Krautz</t>
  </si>
  <si>
    <t>Geoff Dynan,Tony Smith, Clive Vogel</t>
  </si>
  <si>
    <t>Nathan Johnson, Andrew Jones, Alissa Jones</t>
  </si>
  <si>
    <t>Kim Essex, Linda Dixon, Ian Twite</t>
  </si>
  <si>
    <t>Fiona Rice, Robert Scheider, Danny Salmon</t>
  </si>
  <si>
    <t>Ian Douglas, Phillip Byatt, Paul Potocnik</t>
  </si>
  <si>
    <t>Rob Davis, Brett Evans, Louise Evans</t>
  </si>
  <si>
    <t>James Crane, Jemma Charles, Marcus Twohig</t>
  </si>
  <si>
    <t>NTR</t>
  </si>
  <si>
    <t>Chris LEE</t>
  </si>
  <si>
    <t>Stuart May, Bob Pigott, Paul Bruce</t>
  </si>
  <si>
    <t>UMC 2004 Summary Results</t>
  </si>
  <si>
    <t>First</t>
  </si>
  <si>
    <t>Second</t>
  </si>
  <si>
    <t>Third</t>
  </si>
  <si>
    <t>Veteran 50+</t>
  </si>
  <si>
    <t>Name</t>
  </si>
  <si>
    <t>Jody ZERBST</t>
  </si>
  <si>
    <t>Raoul LEUSCHER</t>
  </si>
  <si>
    <t>Ian FRANZKE</t>
  </si>
  <si>
    <t>Wendy WILSON</t>
  </si>
  <si>
    <t>Delyth LLOYD</t>
  </si>
  <si>
    <t>Kath COPLAND</t>
  </si>
  <si>
    <t>Clayton BROWN</t>
  </si>
  <si>
    <t>Bruce DUNLOP</t>
  </si>
  <si>
    <t>Stephen CALLAHAN</t>
  </si>
  <si>
    <t>Col PETERS</t>
  </si>
  <si>
    <t>Greg MURRAY</t>
  </si>
  <si>
    <t>John BORBIDGE</t>
  </si>
  <si>
    <t>Threepenny Bungers (Quentin Frayne, Mick Joy, Chris Klep)</t>
  </si>
  <si>
    <t>Nearly Veterans (Gary Simondson, Paul Lewis, Tim Fryer)</t>
  </si>
  <si>
    <t>Team Berrima (Stuart May, Bob Pigott, Paul Bruce)</t>
  </si>
  <si>
    <t>Female Vets (Tanya Beachem, Julie Perriam, Anne Evans)</t>
  </si>
  <si>
    <t>Rojo Flyers (Martha Flynn, Tina Rowley, Dianne Johnson)</t>
  </si>
  <si>
    <t>Still Tri ing (Kahn Franke, Valdis Kalns, Ashley Bartholomew)</t>
  </si>
  <si>
    <t>Kahn Franke, Valdis Kalns, Ashley Bartholomew</t>
  </si>
  <si>
    <t>Schmackoholics (Paul Millynn, Jeff Tink, Peter Krautz)</t>
  </si>
  <si>
    <t>Team Bega (Jamie Alcock, Terese Powell, Garry Bolton)</t>
  </si>
  <si>
    <t>EM &amp; M's (Matthew Vogel, Emma Peters, Matthew Vogel)</t>
  </si>
  <si>
    <t>Matthew Vogel, Emma Peters, Matthew Vogel</t>
  </si>
  <si>
    <t>Frankengo's (Rob Davis, Brett Evans, Louise Evans)</t>
  </si>
  <si>
    <t>JC x 3 (James Crane, Jemma Charles, Marcus Twohig)</t>
  </si>
  <si>
    <t>The Invincibles (Alistair Sharp, Alex Star, Carl Dikschei &amp; Katherine Bailey (Run))</t>
  </si>
  <si>
    <t>At Least We Tried (Jessica Werrett, Adele Ross &amp; Tom Ross (Paddle), Lisa Nankervis &amp; Bec Haycraft (Run))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</si>
</sst>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thin"/>
      <right style="thin"/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thin"/>
      <right style="thick"/>
      <top style="thin"/>
      <bottom style="mediumDashed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7" fillId="33" borderId="10" xfId="0" applyFont="1" applyFill="1" applyBorder="1" applyAlignment="1">
      <alignment/>
    </xf>
    <xf numFmtId="0" fontId="7" fillId="33" borderId="11" xfId="0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7" fillId="33" borderId="15" xfId="0" applyFont="1" applyFill="1" applyBorder="1" applyAlignment="1">
      <alignment/>
    </xf>
    <xf numFmtId="0" fontId="7" fillId="33" borderId="16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46" fontId="0" fillId="0" borderId="16" xfId="0" applyNumberFormat="1" applyBorder="1" applyAlignment="1">
      <alignment/>
    </xf>
    <xf numFmtId="0" fontId="0" fillId="0" borderId="17" xfId="0" applyBorder="1" applyAlignment="1">
      <alignment horizontal="center"/>
    </xf>
    <xf numFmtId="46" fontId="0" fillId="34" borderId="19" xfId="0" applyNumberFormat="1" applyFill="1" applyBorder="1" applyAlignment="1">
      <alignment/>
    </xf>
    <xf numFmtId="0" fontId="0" fillId="0" borderId="18" xfId="0" applyBorder="1" applyAlignment="1">
      <alignment horizontal="center"/>
    </xf>
    <xf numFmtId="16" fontId="0" fillId="0" borderId="15" xfId="0" applyNumberFormat="1" applyBorder="1" applyAlignment="1" quotePrefix="1">
      <alignment/>
    </xf>
    <xf numFmtId="0" fontId="2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46" fontId="0" fillId="0" borderId="23" xfId="0" applyNumberFormat="1" applyBorder="1" applyAlignment="1">
      <alignment/>
    </xf>
    <xf numFmtId="0" fontId="0" fillId="0" borderId="24" xfId="0" applyBorder="1" applyAlignment="1">
      <alignment horizontal="center"/>
    </xf>
    <xf numFmtId="46" fontId="0" fillId="34" borderId="25" xfId="0" applyNumberFormat="1" applyFill="1" applyBorder="1" applyAlignment="1">
      <alignment/>
    </xf>
    <xf numFmtId="0" fontId="0" fillId="0" borderId="26" xfId="0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46" fontId="0" fillId="0" borderId="30" xfId="0" applyNumberFormat="1" applyBorder="1" applyAlignment="1">
      <alignment/>
    </xf>
    <xf numFmtId="0" fontId="0" fillId="0" borderId="31" xfId="0" applyBorder="1" applyAlignment="1">
      <alignment horizontal="center"/>
    </xf>
    <xf numFmtId="46" fontId="0" fillId="34" borderId="32" xfId="0" applyNumberFormat="1" applyFill="1" applyBorder="1" applyAlignment="1">
      <alignment/>
    </xf>
    <xf numFmtId="0" fontId="0" fillId="0" borderId="33" xfId="0" applyBorder="1" applyAlignment="1">
      <alignment horizontal="center"/>
    </xf>
    <xf numFmtId="46" fontId="0" fillId="34" borderId="19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46" fontId="0" fillId="0" borderId="35" xfId="0" applyNumberFormat="1" applyBorder="1" applyAlignment="1">
      <alignment/>
    </xf>
    <xf numFmtId="0" fontId="0" fillId="0" borderId="36" xfId="0" applyBorder="1" applyAlignment="1">
      <alignment horizontal="center"/>
    </xf>
    <xf numFmtId="46" fontId="0" fillId="34" borderId="37" xfId="0" applyNumberFormat="1" applyFill="1" applyBorder="1" applyAlignment="1">
      <alignment/>
    </xf>
    <xf numFmtId="0" fontId="0" fillId="0" borderId="38" xfId="0" applyBorder="1" applyAlignment="1">
      <alignment horizontal="center"/>
    </xf>
    <xf numFmtId="46" fontId="0" fillId="0" borderId="16" xfId="0" applyNumberFormat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4" xfId="0" applyBorder="1" applyAlignment="1">
      <alignment horizontal="center"/>
    </xf>
    <xf numFmtId="46" fontId="0" fillId="0" borderId="30" xfId="0" applyNumberFormat="1" applyBorder="1" applyAlignment="1">
      <alignment/>
    </xf>
    <xf numFmtId="46" fontId="0" fillId="34" borderId="19" xfId="0" applyNumberFormat="1" applyFill="1" applyBorder="1" applyAlignment="1">
      <alignment/>
    </xf>
    <xf numFmtId="46" fontId="0" fillId="34" borderId="32" xfId="0" applyNumberFormat="1" applyFill="1" applyBorder="1" applyAlignment="1">
      <alignment/>
    </xf>
    <xf numFmtId="0" fontId="2" fillId="0" borderId="40" xfId="0" applyFont="1" applyBorder="1" applyAlignment="1">
      <alignment horizontal="center"/>
    </xf>
    <xf numFmtId="46" fontId="0" fillId="0" borderId="0" xfId="0" applyNumberFormat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wrapText="1"/>
    </xf>
    <xf numFmtId="0" fontId="7" fillId="0" borderId="13" xfId="0" applyFont="1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21" fontId="0" fillId="0" borderId="18" xfId="0" applyNumberFormat="1" applyBorder="1" applyAlignment="1">
      <alignment/>
    </xf>
    <xf numFmtId="0" fontId="0" fillId="0" borderId="13" xfId="0" applyBorder="1" applyAlignment="1">
      <alignment vertical="top"/>
    </xf>
    <xf numFmtId="21" fontId="0" fillId="0" borderId="18" xfId="0" applyNumberForma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wrapText="1"/>
    </xf>
    <xf numFmtId="21" fontId="0" fillId="0" borderId="38" xfId="0" applyNumberFormat="1" applyBorder="1" applyAlignment="1">
      <alignment vertical="top"/>
    </xf>
    <xf numFmtId="0" fontId="4" fillId="0" borderId="42" xfId="0" applyFont="1" applyBorder="1" applyAlignment="1">
      <alignment/>
    </xf>
    <xf numFmtId="0" fontId="7" fillId="0" borderId="43" xfId="0" applyFont="1" applyBorder="1" applyAlignment="1">
      <alignment/>
    </xf>
    <xf numFmtId="0" fontId="7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1" fontId="0" fillId="0" borderId="47" xfId="0" applyNumberFormat="1" applyBorder="1" applyAlignment="1">
      <alignment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7" fillId="33" borderId="51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5" fillId="0" borderId="5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5" sqref="D25"/>
    </sheetView>
  </sheetViews>
  <sheetFormatPr defaultColWidth="8.8515625" defaultRowHeight="12.75"/>
  <cols>
    <col min="1" max="1" width="10.7109375" style="0" customWidth="1"/>
    <col min="2" max="2" width="16.7109375" style="0" customWidth="1"/>
    <col min="3" max="4" width="12.7109375" style="0" customWidth="1"/>
    <col min="5" max="10" width="8.8515625" style="0" customWidth="1"/>
    <col min="11" max="11" width="0" style="0" hidden="1" customWidth="1"/>
  </cols>
  <sheetData>
    <row r="1" spans="1:13" ht="21.75" thickBot="1" thickTop="1">
      <c r="A1" s="67" t="s">
        <v>132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1:13" ht="16.5" thickTop="1">
      <c r="A2" s="3"/>
      <c r="B2" s="4"/>
      <c r="C2" s="5"/>
      <c r="D2" s="5"/>
      <c r="E2" s="70" t="s">
        <v>125</v>
      </c>
      <c r="F2" s="71"/>
      <c r="G2" s="70" t="s">
        <v>126</v>
      </c>
      <c r="H2" s="71"/>
      <c r="I2" s="70" t="s">
        <v>18</v>
      </c>
      <c r="J2" s="71"/>
      <c r="K2" s="42" t="s">
        <v>18</v>
      </c>
      <c r="L2" s="70" t="s">
        <v>19</v>
      </c>
      <c r="M2" s="72"/>
    </row>
    <row r="3" spans="1:13" ht="15.75">
      <c r="A3" s="6" t="s">
        <v>127</v>
      </c>
      <c r="B3" s="7" t="s">
        <v>0</v>
      </c>
      <c r="C3" s="8" t="s">
        <v>1</v>
      </c>
      <c r="D3" s="8" t="s">
        <v>2</v>
      </c>
      <c r="E3" s="9" t="s">
        <v>128</v>
      </c>
      <c r="F3" s="10" t="s">
        <v>129</v>
      </c>
      <c r="G3" s="9" t="s">
        <v>128</v>
      </c>
      <c r="H3" s="10" t="s">
        <v>129</v>
      </c>
      <c r="I3" s="9" t="s">
        <v>128</v>
      </c>
      <c r="J3" s="10" t="s">
        <v>129</v>
      </c>
      <c r="K3" s="41" t="s">
        <v>133</v>
      </c>
      <c r="L3" s="9" t="s">
        <v>128</v>
      </c>
      <c r="M3" s="11" t="s">
        <v>129</v>
      </c>
    </row>
    <row r="4" spans="1:13" ht="12.75">
      <c r="A4" s="12">
        <v>21</v>
      </c>
      <c r="B4" s="13" t="s">
        <v>82</v>
      </c>
      <c r="C4" s="13" t="s">
        <v>83</v>
      </c>
      <c r="D4" s="14" t="s">
        <v>8</v>
      </c>
      <c r="E4" s="15">
        <v>0.2003125</v>
      </c>
      <c r="F4" s="16">
        <v>1</v>
      </c>
      <c r="G4" s="15">
        <v>0.048576388888888884</v>
      </c>
      <c r="H4" s="16">
        <v>1</v>
      </c>
      <c r="I4" s="15">
        <f aca="true" t="shared" si="0" ref="I4:I70">K4-G4</f>
        <v>0.06589120370370372</v>
      </c>
      <c r="J4" s="16">
        <v>8</v>
      </c>
      <c r="K4" s="17">
        <v>0.11446759259259259</v>
      </c>
      <c r="L4" s="15">
        <f aca="true" t="shared" si="1" ref="L4:L70">E4-K4</f>
        <v>0.08584490740740741</v>
      </c>
      <c r="M4" s="18">
        <v>2</v>
      </c>
    </row>
    <row r="5" spans="1:13" ht="12.75">
      <c r="A5" s="12">
        <v>30</v>
      </c>
      <c r="B5" s="13" t="s">
        <v>113</v>
      </c>
      <c r="C5" s="13" t="s">
        <v>114</v>
      </c>
      <c r="D5" s="14" t="s">
        <v>8</v>
      </c>
      <c r="E5" s="15">
        <v>0.20319444444444446</v>
      </c>
      <c r="F5" s="16">
        <v>2</v>
      </c>
      <c r="G5" s="15">
        <v>0.048854166666666664</v>
      </c>
      <c r="H5" s="16">
        <v>2</v>
      </c>
      <c r="I5" s="15">
        <f aca="true" t="shared" si="2" ref="I5:I19">K5-G5</f>
        <v>0.0707638888888889</v>
      </c>
      <c r="J5" s="16">
        <v>15</v>
      </c>
      <c r="K5" s="17">
        <v>0.11961805555555556</v>
      </c>
      <c r="L5" s="15">
        <f t="shared" si="1"/>
        <v>0.0835763888888889</v>
      </c>
      <c r="M5" s="18">
        <v>1</v>
      </c>
    </row>
    <row r="6" spans="1:13" ht="12.75">
      <c r="A6" s="12">
        <v>20</v>
      </c>
      <c r="B6" s="13" t="s">
        <v>78</v>
      </c>
      <c r="C6" s="13" t="s">
        <v>34</v>
      </c>
      <c r="D6" s="14" t="s">
        <v>8</v>
      </c>
      <c r="E6" s="15">
        <v>0.2113773148148148</v>
      </c>
      <c r="F6" s="16">
        <v>3</v>
      </c>
      <c r="G6" s="15">
        <v>0.053009259259259256</v>
      </c>
      <c r="H6" s="16">
        <v>4</v>
      </c>
      <c r="I6" s="15">
        <f t="shared" si="2"/>
        <v>0.06791666666666667</v>
      </c>
      <c r="J6" s="16">
        <v>13</v>
      </c>
      <c r="K6" s="17">
        <v>0.12092592592592592</v>
      </c>
      <c r="L6" s="15">
        <f t="shared" si="1"/>
        <v>0.09045138888888889</v>
      </c>
      <c r="M6" s="18">
        <v>7</v>
      </c>
    </row>
    <row r="7" spans="1:13" ht="12.75">
      <c r="A7" s="12">
        <v>321</v>
      </c>
      <c r="B7" s="13" t="s">
        <v>76</v>
      </c>
      <c r="C7" s="13" t="s">
        <v>187</v>
      </c>
      <c r="D7" s="14" t="s">
        <v>40</v>
      </c>
      <c r="E7" s="15">
        <v>0.21432870370370372</v>
      </c>
      <c r="F7" s="16">
        <v>4</v>
      </c>
      <c r="G7" s="15">
        <v>0.05384259259259259</v>
      </c>
      <c r="H7" s="16">
        <v>7</v>
      </c>
      <c r="I7" s="15">
        <f t="shared" si="2"/>
        <v>0.06774305555555557</v>
      </c>
      <c r="J7" s="16">
        <v>12</v>
      </c>
      <c r="K7" s="17">
        <v>0.12158564814814815</v>
      </c>
      <c r="L7" s="15">
        <f t="shared" si="1"/>
        <v>0.09274305555555556</v>
      </c>
      <c r="M7" s="18">
        <v>10</v>
      </c>
    </row>
    <row r="8" spans="1:13" ht="12.75">
      <c r="A8" s="12">
        <v>315</v>
      </c>
      <c r="B8" s="13" t="s">
        <v>86</v>
      </c>
      <c r="C8" s="13" t="s">
        <v>147</v>
      </c>
      <c r="D8" s="14" t="s">
        <v>21</v>
      </c>
      <c r="E8" s="15">
        <v>0.21483796296296298</v>
      </c>
      <c r="F8" s="16">
        <v>5</v>
      </c>
      <c r="G8" s="15">
        <v>0.05659722222222222</v>
      </c>
      <c r="H8" s="16">
        <v>10</v>
      </c>
      <c r="I8" s="15">
        <f t="shared" si="2"/>
        <v>0.07223379629629631</v>
      </c>
      <c r="J8" s="16">
        <v>19</v>
      </c>
      <c r="K8" s="17">
        <v>0.12883101851851853</v>
      </c>
      <c r="L8" s="15">
        <f t="shared" si="1"/>
        <v>0.08600694444444446</v>
      </c>
      <c r="M8" s="18">
        <v>3</v>
      </c>
    </row>
    <row r="9" spans="1:13" ht="12.75">
      <c r="A9" s="12">
        <v>22</v>
      </c>
      <c r="B9" s="13" t="s">
        <v>84</v>
      </c>
      <c r="C9" s="13" t="s">
        <v>60</v>
      </c>
      <c r="D9" s="14" t="s">
        <v>8</v>
      </c>
      <c r="E9" s="15">
        <v>0.21739583333333334</v>
      </c>
      <c r="F9" s="16">
        <v>6</v>
      </c>
      <c r="G9" s="15">
        <v>0.054467592592592595</v>
      </c>
      <c r="H9" s="16">
        <v>8</v>
      </c>
      <c r="I9" s="15">
        <f t="shared" si="2"/>
        <v>0.06653935185185185</v>
      </c>
      <c r="J9" s="16">
        <v>9</v>
      </c>
      <c r="K9" s="17">
        <v>0.12100694444444444</v>
      </c>
      <c r="L9" s="15">
        <f t="shared" si="1"/>
        <v>0.0963888888888889</v>
      </c>
      <c r="M9" s="18">
        <v>12</v>
      </c>
    </row>
    <row r="10" spans="1:13" ht="12.75">
      <c r="A10" s="12">
        <v>42</v>
      </c>
      <c r="B10" s="13" t="s">
        <v>104</v>
      </c>
      <c r="C10" s="13" t="s">
        <v>105</v>
      </c>
      <c r="D10" s="14" t="s">
        <v>5</v>
      </c>
      <c r="E10" s="15">
        <v>0.2180324074074074</v>
      </c>
      <c r="F10" s="16">
        <v>7</v>
      </c>
      <c r="G10" s="15">
        <v>0.05666666666666667</v>
      </c>
      <c r="H10" s="16">
        <v>12</v>
      </c>
      <c r="I10" s="15">
        <f t="shared" si="2"/>
        <v>0.06390046296296296</v>
      </c>
      <c r="J10" s="16">
        <v>4</v>
      </c>
      <c r="K10" s="17">
        <v>0.12056712962962964</v>
      </c>
      <c r="L10" s="15">
        <f t="shared" si="1"/>
        <v>0.09746527777777776</v>
      </c>
      <c r="M10" s="18">
        <v>14</v>
      </c>
    </row>
    <row r="11" spans="1:13" ht="12.75">
      <c r="A11" s="12">
        <v>320</v>
      </c>
      <c r="B11" s="13" t="s">
        <v>74</v>
      </c>
      <c r="C11" s="13" t="s">
        <v>152</v>
      </c>
      <c r="D11" s="14" t="s">
        <v>40</v>
      </c>
      <c r="E11" s="15">
        <v>0.22077546296296294</v>
      </c>
      <c r="F11" s="16">
        <v>8</v>
      </c>
      <c r="G11" s="15">
        <v>0.058715277777777776</v>
      </c>
      <c r="H11" s="16">
        <v>25</v>
      </c>
      <c r="I11" s="15">
        <f t="shared" si="2"/>
        <v>0.07236111111111113</v>
      </c>
      <c r="J11" s="16">
        <v>20</v>
      </c>
      <c r="K11" s="17">
        <v>0.1310763888888889</v>
      </c>
      <c r="L11" s="15">
        <f t="shared" si="1"/>
        <v>0.08969907407407404</v>
      </c>
      <c r="M11" s="18">
        <v>6</v>
      </c>
    </row>
    <row r="12" spans="1:13" ht="12.75">
      <c r="A12" s="12">
        <v>311</v>
      </c>
      <c r="B12" s="13" t="s">
        <v>55</v>
      </c>
      <c r="C12" s="13" t="s">
        <v>143</v>
      </c>
      <c r="D12" s="14" t="s">
        <v>21</v>
      </c>
      <c r="E12" s="15">
        <v>0.22103009259259257</v>
      </c>
      <c r="F12" s="16">
        <v>9</v>
      </c>
      <c r="G12" s="15">
        <v>0.056574074074074075</v>
      </c>
      <c r="H12" s="16">
        <v>9</v>
      </c>
      <c r="I12" s="15">
        <f t="shared" si="2"/>
        <v>0.07049768518518518</v>
      </c>
      <c r="J12" s="16">
        <v>14</v>
      </c>
      <c r="K12" s="17">
        <v>0.12707175925925926</v>
      </c>
      <c r="L12" s="15">
        <f t="shared" si="1"/>
        <v>0.09395833333333331</v>
      </c>
      <c r="M12" s="18">
        <v>11</v>
      </c>
    </row>
    <row r="13" spans="1:13" ht="13.5" thickBot="1">
      <c r="A13" s="20">
        <v>308</v>
      </c>
      <c r="B13" s="21" t="s">
        <v>27</v>
      </c>
      <c r="C13" s="21" t="s">
        <v>162</v>
      </c>
      <c r="D13" s="22" t="s">
        <v>21</v>
      </c>
      <c r="E13" s="23">
        <v>0.22135416666666666</v>
      </c>
      <c r="F13" s="24">
        <v>10</v>
      </c>
      <c r="G13" s="23">
        <v>0.05199074074074075</v>
      </c>
      <c r="H13" s="24">
        <v>3</v>
      </c>
      <c r="I13" s="23">
        <f t="shared" si="2"/>
        <v>0.08047453703703702</v>
      </c>
      <c r="J13" s="24">
        <v>35</v>
      </c>
      <c r="K13" s="25">
        <v>0.13246527777777778</v>
      </c>
      <c r="L13" s="23">
        <f t="shared" si="1"/>
        <v>0.08888888888888888</v>
      </c>
      <c r="M13" s="26">
        <v>5</v>
      </c>
    </row>
    <row r="14" spans="1:13" ht="12.75">
      <c r="A14" s="27">
        <v>327</v>
      </c>
      <c r="B14" s="28" t="s">
        <v>97</v>
      </c>
      <c r="C14" s="28" t="s">
        <v>191</v>
      </c>
      <c r="D14" s="29" t="s">
        <v>16</v>
      </c>
      <c r="E14" s="30">
        <v>0.22285879629629632</v>
      </c>
      <c r="F14" s="31">
        <v>11</v>
      </c>
      <c r="G14" s="45">
        <v>0.058611111111111114</v>
      </c>
      <c r="H14" s="31">
        <v>23</v>
      </c>
      <c r="I14" s="30">
        <f t="shared" si="2"/>
        <v>0.0646875</v>
      </c>
      <c r="J14" s="16">
        <v>6</v>
      </c>
      <c r="K14" s="47">
        <v>0.12329861111111111</v>
      </c>
      <c r="L14" s="30">
        <f t="shared" si="1"/>
        <v>0.09956018518518521</v>
      </c>
      <c r="M14" s="18">
        <v>15</v>
      </c>
    </row>
    <row r="15" spans="1:13" ht="12.75">
      <c r="A15" s="12">
        <v>37</v>
      </c>
      <c r="B15" s="13" t="s">
        <v>79</v>
      </c>
      <c r="C15" s="13" t="s">
        <v>28</v>
      </c>
      <c r="D15" s="14" t="s">
        <v>5</v>
      </c>
      <c r="E15" s="15">
        <v>0.22461805555555556</v>
      </c>
      <c r="F15" s="16">
        <v>12</v>
      </c>
      <c r="G15" s="15">
        <v>0.05666666666666667</v>
      </c>
      <c r="H15" s="16">
        <v>12</v>
      </c>
      <c r="I15" s="15">
        <f t="shared" si="2"/>
        <v>0.06659722222222222</v>
      </c>
      <c r="J15" s="16">
        <v>10</v>
      </c>
      <c r="K15" s="17">
        <v>0.1232638888888889</v>
      </c>
      <c r="L15" s="15">
        <f t="shared" si="1"/>
        <v>0.10135416666666666</v>
      </c>
      <c r="M15" s="18">
        <v>18</v>
      </c>
    </row>
    <row r="16" spans="1:13" ht="12.75">
      <c r="A16" s="12">
        <v>319</v>
      </c>
      <c r="B16" s="13" t="s">
        <v>73</v>
      </c>
      <c r="C16" s="13" t="s">
        <v>151</v>
      </c>
      <c r="D16" s="14" t="s">
        <v>40</v>
      </c>
      <c r="E16" s="15">
        <v>0.2258564814814815</v>
      </c>
      <c r="F16" s="16">
        <v>13</v>
      </c>
      <c r="G16" s="15">
        <v>0.05693287037037037</v>
      </c>
      <c r="H16" s="16">
        <v>16</v>
      </c>
      <c r="I16" s="15">
        <f t="shared" si="2"/>
        <v>0.0781712962962963</v>
      </c>
      <c r="J16" s="31">
        <v>27</v>
      </c>
      <c r="K16" s="17">
        <v>0.13510416666666666</v>
      </c>
      <c r="L16" s="15">
        <f t="shared" si="1"/>
        <v>0.09075231481481483</v>
      </c>
      <c r="M16" s="33">
        <v>8</v>
      </c>
    </row>
    <row r="17" spans="1:13" ht="12.75">
      <c r="A17" s="12">
        <v>316</v>
      </c>
      <c r="B17" s="13" t="s">
        <v>92</v>
      </c>
      <c r="C17" s="13" t="s">
        <v>148</v>
      </c>
      <c r="D17" s="14" t="s">
        <v>21</v>
      </c>
      <c r="E17" s="15">
        <v>0.22821759259259258</v>
      </c>
      <c r="F17" s="16">
        <v>14</v>
      </c>
      <c r="G17" s="15">
        <v>0.05725694444444444</v>
      </c>
      <c r="H17" s="16">
        <v>20</v>
      </c>
      <c r="I17" s="15">
        <f t="shared" si="2"/>
        <v>0.07133101851851853</v>
      </c>
      <c r="J17" s="16">
        <v>16</v>
      </c>
      <c r="K17" s="17">
        <v>0.12858796296296296</v>
      </c>
      <c r="L17" s="15">
        <f t="shared" si="1"/>
        <v>0.09962962962962962</v>
      </c>
      <c r="M17" s="18">
        <v>16</v>
      </c>
    </row>
    <row r="18" spans="1:13" ht="12.75">
      <c r="A18" s="12">
        <v>12</v>
      </c>
      <c r="B18" s="13" t="s">
        <v>45</v>
      </c>
      <c r="C18" s="13" t="s">
        <v>46</v>
      </c>
      <c r="D18" s="14" t="s">
        <v>8</v>
      </c>
      <c r="E18" s="15">
        <v>0.2305208333333333</v>
      </c>
      <c r="F18" s="16">
        <v>15</v>
      </c>
      <c r="G18" s="15">
        <v>0.056979166666666664</v>
      </c>
      <c r="H18" s="16">
        <v>17</v>
      </c>
      <c r="I18" s="15">
        <f t="shared" si="2"/>
        <v>0.06347222222222222</v>
      </c>
      <c r="J18" s="31">
        <v>3</v>
      </c>
      <c r="K18" s="17">
        <v>0.12045138888888889</v>
      </c>
      <c r="L18" s="15">
        <f t="shared" si="1"/>
        <v>0.11006944444444443</v>
      </c>
      <c r="M18" s="33">
        <v>26</v>
      </c>
    </row>
    <row r="19" spans="1:13" ht="12.75">
      <c r="A19" s="12">
        <v>312</v>
      </c>
      <c r="B19" s="13" t="s">
        <v>71</v>
      </c>
      <c r="C19" s="13" t="s">
        <v>144</v>
      </c>
      <c r="D19" s="14" t="s">
        <v>21</v>
      </c>
      <c r="E19" s="15">
        <v>0.23280092592592594</v>
      </c>
      <c r="F19" s="16">
        <v>16</v>
      </c>
      <c r="G19" s="15">
        <v>0.053807870370370374</v>
      </c>
      <c r="H19" s="16">
        <v>5</v>
      </c>
      <c r="I19" s="15">
        <f t="shared" si="2"/>
        <v>0.06578703703703703</v>
      </c>
      <c r="J19" s="16">
        <v>7</v>
      </c>
      <c r="K19" s="17">
        <v>0.11959490740740741</v>
      </c>
      <c r="L19" s="15">
        <f t="shared" si="1"/>
        <v>0.11320601851851853</v>
      </c>
      <c r="M19" s="18">
        <v>33</v>
      </c>
    </row>
    <row r="20" spans="1:13" ht="12.75">
      <c r="A20" s="12">
        <v>26</v>
      </c>
      <c r="B20" s="13" t="s">
        <v>103</v>
      </c>
      <c r="C20" s="13" t="s">
        <v>72</v>
      </c>
      <c r="D20" s="14" t="s">
        <v>8</v>
      </c>
      <c r="E20" s="15">
        <v>0.23946759259259257</v>
      </c>
      <c r="F20" s="16">
        <v>17</v>
      </c>
      <c r="G20" s="15">
        <v>0.05666666666666667</v>
      </c>
      <c r="H20" s="16">
        <v>12</v>
      </c>
      <c r="I20" s="15">
        <f t="shared" si="0"/>
        <v>0.06425925925925925</v>
      </c>
      <c r="J20" s="31">
        <v>5</v>
      </c>
      <c r="K20" s="17">
        <v>0.12092592592592592</v>
      </c>
      <c r="L20" s="15">
        <f t="shared" si="1"/>
        <v>0.11854166666666664</v>
      </c>
      <c r="M20" s="33">
        <v>38</v>
      </c>
    </row>
    <row r="21" spans="1:13" ht="12.75">
      <c r="A21" s="12">
        <v>25</v>
      </c>
      <c r="B21" s="13" t="s">
        <v>102</v>
      </c>
      <c r="C21" s="13" t="s">
        <v>12</v>
      </c>
      <c r="D21" s="14" t="s">
        <v>8</v>
      </c>
      <c r="E21" s="15">
        <v>0.23946759259259257</v>
      </c>
      <c r="F21" s="16">
        <v>17</v>
      </c>
      <c r="G21" s="15">
        <v>0.056620370370370376</v>
      </c>
      <c r="H21" s="16">
        <v>11</v>
      </c>
      <c r="I21" s="15">
        <f>K21-G21</f>
        <v>0.06295138888888889</v>
      </c>
      <c r="J21" s="16">
        <v>2</v>
      </c>
      <c r="K21" s="17">
        <v>0.11957175925925927</v>
      </c>
      <c r="L21" s="15">
        <f t="shared" si="1"/>
        <v>0.1198958333333333</v>
      </c>
      <c r="M21" s="18">
        <v>40</v>
      </c>
    </row>
    <row r="22" spans="1:13" ht="12.75">
      <c r="A22" s="12">
        <v>38</v>
      </c>
      <c r="B22" s="13" t="s">
        <v>80</v>
      </c>
      <c r="C22" s="13" t="s">
        <v>24</v>
      </c>
      <c r="D22" s="14" t="s">
        <v>5</v>
      </c>
      <c r="E22" s="15">
        <v>0.2429050925925926</v>
      </c>
      <c r="F22" s="16">
        <v>19</v>
      </c>
      <c r="G22" s="15">
        <v>0.06224537037037037</v>
      </c>
      <c r="H22" s="16">
        <v>32</v>
      </c>
      <c r="I22" s="15">
        <f>K22-G22</f>
        <v>0.07795138888888889</v>
      </c>
      <c r="J22" s="31">
        <v>26</v>
      </c>
      <c r="K22" s="17">
        <v>0.14019675925925926</v>
      </c>
      <c r="L22" s="15">
        <f t="shared" si="1"/>
        <v>0.10270833333333335</v>
      </c>
      <c r="M22" s="33">
        <v>19</v>
      </c>
    </row>
    <row r="23" spans="1:13" ht="13.5" thickBot="1">
      <c r="A23" s="20">
        <v>24</v>
      </c>
      <c r="B23" s="21" t="s">
        <v>95</v>
      </c>
      <c r="C23" s="21" t="s">
        <v>12</v>
      </c>
      <c r="D23" s="22" t="s">
        <v>8</v>
      </c>
      <c r="E23" s="23">
        <v>0.2452199074074074</v>
      </c>
      <c r="F23" s="24">
        <v>20</v>
      </c>
      <c r="G23" s="23">
        <v>0.0587037037037037</v>
      </c>
      <c r="H23" s="24">
        <v>24</v>
      </c>
      <c r="I23" s="23">
        <f>K23-G23</f>
        <v>0.0617361111111111</v>
      </c>
      <c r="J23" s="24">
        <v>1</v>
      </c>
      <c r="K23" s="25">
        <v>0.1204398148148148</v>
      </c>
      <c r="L23" s="23">
        <f t="shared" si="1"/>
        <v>0.1247800925925926</v>
      </c>
      <c r="M23" s="26">
        <v>47</v>
      </c>
    </row>
    <row r="24" spans="1:13" ht="12.75">
      <c r="A24" s="27">
        <v>3</v>
      </c>
      <c r="B24" s="28" t="s">
        <v>99</v>
      </c>
      <c r="C24" s="28" t="s">
        <v>100</v>
      </c>
      <c r="D24" s="29" t="s">
        <v>33</v>
      </c>
      <c r="E24" s="30">
        <v>0.2458449074074074</v>
      </c>
      <c r="F24" s="31">
        <v>21</v>
      </c>
      <c r="G24" s="30">
        <v>0.06542824074074073</v>
      </c>
      <c r="H24" s="31">
        <v>43</v>
      </c>
      <c r="I24" s="30">
        <f t="shared" si="0"/>
        <v>0.06769675925925926</v>
      </c>
      <c r="J24" s="16">
        <v>11</v>
      </c>
      <c r="K24" s="32">
        <v>0.133125</v>
      </c>
      <c r="L24" s="30">
        <f t="shared" si="1"/>
        <v>0.1127199074074074</v>
      </c>
      <c r="M24" s="18">
        <v>30</v>
      </c>
    </row>
    <row r="25" spans="1:13" ht="12.75">
      <c r="A25" s="12">
        <v>8</v>
      </c>
      <c r="B25" s="13" t="s">
        <v>25</v>
      </c>
      <c r="C25" s="13" t="s">
        <v>26</v>
      </c>
      <c r="D25" s="14" t="s">
        <v>8</v>
      </c>
      <c r="E25" s="15">
        <v>0.2511689814814815</v>
      </c>
      <c r="F25" s="16">
        <v>22</v>
      </c>
      <c r="G25" s="15">
        <v>0.0687962962962963</v>
      </c>
      <c r="H25" s="16">
        <v>53</v>
      </c>
      <c r="I25" s="30">
        <f t="shared" si="0"/>
        <v>0.08237268518518517</v>
      </c>
      <c r="J25" s="16">
        <v>41</v>
      </c>
      <c r="K25" s="17">
        <v>0.15116898148148147</v>
      </c>
      <c r="L25" s="15">
        <f t="shared" si="1"/>
        <v>0.1</v>
      </c>
      <c r="M25" s="18">
        <v>17</v>
      </c>
    </row>
    <row r="26" spans="1:13" ht="12.75">
      <c r="A26" s="12">
        <v>16</v>
      </c>
      <c r="B26" s="13" t="s">
        <v>41</v>
      </c>
      <c r="C26" s="13" t="s">
        <v>58</v>
      </c>
      <c r="D26" s="14" t="s">
        <v>8</v>
      </c>
      <c r="E26" s="15">
        <v>0.25333333333333335</v>
      </c>
      <c r="F26" s="16">
        <v>23</v>
      </c>
      <c r="G26" s="15">
        <v>0.06013888888888889</v>
      </c>
      <c r="H26" s="16">
        <v>27</v>
      </c>
      <c r="I26" s="30">
        <f aca="true" t="shared" si="3" ref="I26:I35">K26-G26</f>
        <v>0.08031250000000001</v>
      </c>
      <c r="J26" s="31">
        <v>34</v>
      </c>
      <c r="K26" s="17">
        <v>0.1404513888888889</v>
      </c>
      <c r="L26" s="15">
        <f t="shared" si="1"/>
        <v>0.11288194444444447</v>
      </c>
      <c r="M26" s="33">
        <v>31</v>
      </c>
    </row>
    <row r="27" spans="1:13" ht="12.75">
      <c r="A27" s="12">
        <v>11</v>
      </c>
      <c r="B27" s="13" t="s">
        <v>42</v>
      </c>
      <c r="C27" s="13" t="s">
        <v>43</v>
      </c>
      <c r="D27" s="14" t="s">
        <v>8</v>
      </c>
      <c r="E27" s="15">
        <v>0.25469907407407405</v>
      </c>
      <c r="F27" s="16">
        <v>24</v>
      </c>
      <c r="G27" s="15">
        <v>0.06240740740740741</v>
      </c>
      <c r="H27" s="16">
        <v>33</v>
      </c>
      <c r="I27" s="30">
        <f t="shared" si="3"/>
        <v>0.08018518518518516</v>
      </c>
      <c r="J27" s="16">
        <v>32</v>
      </c>
      <c r="K27" s="17">
        <v>0.14259259259259258</v>
      </c>
      <c r="L27" s="15">
        <f t="shared" si="1"/>
        <v>0.11210648148148147</v>
      </c>
      <c r="M27" s="18">
        <v>28</v>
      </c>
    </row>
    <row r="28" spans="1:13" ht="12.75">
      <c r="A28" s="12">
        <v>40</v>
      </c>
      <c r="B28" s="13" t="s">
        <v>87</v>
      </c>
      <c r="C28" s="13" t="s">
        <v>88</v>
      </c>
      <c r="D28" s="14" t="s">
        <v>5</v>
      </c>
      <c r="E28" s="15">
        <v>0.2548611111111111</v>
      </c>
      <c r="F28" s="16">
        <v>25</v>
      </c>
      <c r="G28" s="15">
        <v>0.05714120370370371</v>
      </c>
      <c r="H28" s="16">
        <v>18</v>
      </c>
      <c r="I28" s="30">
        <f t="shared" si="3"/>
        <v>0.08902777777777776</v>
      </c>
      <c r="J28" s="31">
        <v>54</v>
      </c>
      <c r="K28" s="17">
        <v>0.14616898148148147</v>
      </c>
      <c r="L28" s="15">
        <f t="shared" si="1"/>
        <v>0.10869212962962962</v>
      </c>
      <c r="M28" s="33">
        <v>24</v>
      </c>
    </row>
    <row r="29" spans="1:13" ht="12.75">
      <c r="A29" s="12">
        <v>328</v>
      </c>
      <c r="B29" s="13" t="s">
        <v>98</v>
      </c>
      <c r="C29" s="13" t="s">
        <v>158</v>
      </c>
      <c r="D29" s="14" t="s">
        <v>16</v>
      </c>
      <c r="E29" s="15">
        <v>0.2548958333333333</v>
      </c>
      <c r="F29" s="16">
        <v>26</v>
      </c>
      <c r="G29" s="40">
        <v>0.053807870370370374</v>
      </c>
      <c r="H29" s="16">
        <v>5</v>
      </c>
      <c r="I29" s="30">
        <f t="shared" si="3"/>
        <v>0.07723379629629629</v>
      </c>
      <c r="J29" s="16">
        <v>24</v>
      </c>
      <c r="K29" s="17">
        <v>0.13104166666666667</v>
      </c>
      <c r="L29" s="15">
        <f t="shared" si="1"/>
        <v>0.12385416666666665</v>
      </c>
      <c r="M29" s="18">
        <v>46</v>
      </c>
    </row>
    <row r="30" spans="1:13" ht="12.75">
      <c r="A30" s="12">
        <v>313</v>
      </c>
      <c r="B30" s="13" t="s">
        <v>111</v>
      </c>
      <c r="C30" s="13" t="s">
        <v>145</v>
      </c>
      <c r="D30" s="14" t="s">
        <v>21</v>
      </c>
      <c r="E30" s="15">
        <v>0.2559837962962963</v>
      </c>
      <c r="F30" s="16">
        <v>27</v>
      </c>
      <c r="G30" s="15">
        <v>0.06283564814814814</v>
      </c>
      <c r="H30" s="16">
        <v>34</v>
      </c>
      <c r="I30" s="30">
        <f t="shared" si="3"/>
        <v>0.07239583333333334</v>
      </c>
      <c r="J30" s="31">
        <v>21</v>
      </c>
      <c r="K30" s="17">
        <v>0.13523148148148148</v>
      </c>
      <c r="L30" s="15">
        <f t="shared" si="1"/>
        <v>0.12075231481481483</v>
      </c>
      <c r="M30" s="33">
        <v>42</v>
      </c>
    </row>
    <row r="31" spans="1:13" ht="12.75">
      <c r="A31" s="12">
        <v>35</v>
      </c>
      <c r="B31" s="13" t="s">
        <v>65</v>
      </c>
      <c r="C31" s="13" t="s">
        <v>66</v>
      </c>
      <c r="D31" s="14" t="s">
        <v>5</v>
      </c>
      <c r="E31" s="15">
        <v>0.25732638888888887</v>
      </c>
      <c r="F31" s="16">
        <v>28</v>
      </c>
      <c r="G31" s="15">
        <v>0.06126157407407407</v>
      </c>
      <c r="H31" s="16">
        <v>30</v>
      </c>
      <c r="I31" s="30">
        <f t="shared" si="3"/>
        <v>0.08185185185185187</v>
      </c>
      <c r="J31" s="16">
        <v>39</v>
      </c>
      <c r="K31" s="17">
        <v>0.14311342592592594</v>
      </c>
      <c r="L31" s="15">
        <f t="shared" si="1"/>
        <v>0.11421296296296293</v>
      </c>
      <c r="M31" s="18">
        <v>35</v>
      </c>
    </row>
    <row r="32" spans="1:13" ht="12.75">
      <c r="A32" s="12">
        <v>310</v>
      </c>
      <c r="B32" s="13" t="s">
        <v>54</v>
      </c>
      <c r="C32" s="13" t="s">
        <v>142</v>
      </c>
      <c r="D32" s="14" t="s">
        <v>21</v>
      </c>
      <c r="E32" s="15">
        <v>0.25863425925925926</v>
      </c>
      <c r="F32" s="16">
        <v>29</v>
      </c>
      <c r="G32" s="15">
        <v>0.06534722222222222</v>
      </c>
      <c r="H32" s="16">
        <v>42</v>
      </c>
      <c r="I32" s="30">
        <f t="shared" si="3"/>
        <v>0.08103009259259261</v>
      </c>
      <c r="J32" s="31">
        <v>37</v>
      </c>
      <c r="K32" s="17">
        <v>0.14637731481481484</v>
      </c>
      <c r="L32" s="15">
        <f t="shared" si="1"/>
        <v>0.11225694444444442</v>
      </c>
      <c r="M32" s="33">
        <v>29</v>
      </c>
    </row>
    <row r="33" spans="1:13" ht="13.5" thickBot="1">
      <c r="A33" s="20">
        <v>10</v>
      </c>
      <c r="B33" s="21" t="s">
        <v>36</v>
      </c>
      <c r="C33" s="21" t="s">
        <v>37</v>
      </c>
      <c r="D33" s="22" t="s">
        <v>8</v>
      </c>
      <c r="E33" s="23">
        <v>0.25895833333333335</v>
      </c>
      <c r="F33" s="24">
        <v>30</v>
      </c>
      <c r="G33" s="23">
        <v>0.05724537037037037</v>
      </c>
      <c r="H33" s="24">
        <v>19</v>
      </c>
      <c r="I33" s="23">
        <f t="shared" si="3"/>
        <v>0.0922337962962963</v>
      </c>
      <c r="J33" s="24">
        <v>61</v>
      </c>
      <c r="K33" s="25">
        <v>0.14947916666666666</v>
      </c>
      <c r="L33" s="23">
        <f t="shared" si="1"/>
        <v>0.10947916666666668</v>
      </c>
      <c r="M33" s="26">
        <v>25</v>
      </c>
    </row>
    <row r="34" spans="1:13" ht="12.75">
      <c r="A34" s="27">
        <v>29</v>
      </c>
      <c r="B34" s="28" t="s">
        <v>112</v>
      </c>
      <c r="C34" s="28" t="s">
        <v>96</v>
      </c>
      <c r="D34" s="29" t="s">
        <v>8</v>
      </c>
      <c r="E34" s="30">
        <v>0.2617824074074074</v>
      </c>
      <c r="F34" s="31">
        <v>31</v>
      </c>
      <c r="G34" s="30">
        <v>0.06625</v>
      </c>
      <c r="H34" s="31">
        <v>45</v>
      </c>
      <c r="I34" s="30">
        <f t="shared" si="3"/>
        <v>0.0718287037037037</v>
      </c>
      <c r="J34" s="16">
        <v>17</v>
      </c>
      <c r="K34" s="32">
        <v>0.1380787037037037</v>
      </c>
      <c r="L34" s="30">
        <f t="shared" si="1"/>
        <v>0.12370370370370368</v>
      </c>
      <c r="M34" s="18">
        <v>44</v>
      </c>
    </row>
    <row r="35" spans="1:13" ht="12.75">
      <c r="A35" s="12">
        <v>318</v>
      </c>
      <c r="B35" s="13" t="s">
        <v>69</v>
      </c>
      <c r="C35" s="13" t="s">
        <v>150</v>
      </c>
      <c r="D35" s="14" t="s">
        <v>40</v>
      </c>
      <c r="E35" s="15">
        <v>0.26252314814814814</v>
      </c>
      <c r="F35" s="16">
        <v>32</v>
      </c>
      <c r="G35" s="15">
        <v>0.05907407407407408</v>
      </c>
      <c r="H35" s="16">
        <v>26</v>
      </c>
      <c r="I35" s="30">
        <f t="shared" si="3"/>
        <v>0.08956018518518516</v>
      </c>
      <c r="J35" s="16">
        <v>58</v>
      </c>
      <c r="K35" s="34">
        <v>0.14863425925925924</v>
      </c>
      <c r="L35" s="30">
        <f t="shared" si="1"/>
        <v>0.1138888888888889</v>
      </c>
      <c r="M35" s="18">
        <v>34</v>
      </c>
    </row>
    <row r="36" spans="1:13" ht="12.75">
      <c r="A36" s="12">
        <v>309</v>
      </c>
      <c r="B36" s="13" t="s">
        <v>35</v>
      </c>
      <c r="C36" s="13" t="s">
        <v>141</v>
      </c>
      <c r="D36" s="14" t="s">
        <v>21</v>
      </c>
      <c r="E36" s="15">
        <v>0.2625462962962963</v>
      </c>
      <c r="F36" s="16">
        <v>33</v>
      </c>
      <c r="G36" s="15">
        <v>0.08716435185185185</v>
      </c>
      <c r="H36" s="16">
        <v>65</v>
      </c>
      <c r="I36" s="30">
        <f t="shared" si="0"/>
        <v>0.08460648148148146</v>
      </c>
      <c r="J36" s="31">
        <v>46</v>
      </c>
      <c r="K36" s="17">
        <v>0.17177083333333332</v>
      </c>
      <c r="L36" s="15">
        <f t="shared" si="1"/>
        <v>0.09077546296296296</v>
      </c>
      <c r="M36" s="33">
        <v>9</v>
      </c>
    </row>
    <row r="37" spans="1:13" ht="12.75">
      <c r="A37" s="12">
        <v>326</v>
      </c>
      <c r="B37" s="13" t="s">
        <v>116</v>
      </c>
      <c r="C37" s="13" t="s">
        <v>157</v>
      </c>
      <c r="D37" s="14" t="s">
        <v>21</v>
      </c>
      <c r="E37" s="15">
        <v>0.26266203703703705</v>
      </c>
      <c r="F37" s="16">
        <v>34</v>
      </c>
      <c r="G37" s="40">
        <v>0.06364583333333333</v>
      </c>
      <c r="H37" s="16">
        <v>38</v>
      </c>
      <c r="I37" s="30">
        <f t="shared" si="0"/>
        <v>0.0802199074074074</v>
      </c>
      <c r="J37" s="16">
        <v>33</v>
      </c>
      <c r="K37" s="46">
        <v>0.14386574074074074</v>
      </c>
      <c r="L37" s="15">
        <f t="shared" si="1"/>
        <v>0.11879629629629632</v>
      </c>
      <c r="M37" s="18">
        <v>39</v>
      </c>
    </row>
    <row r="38" spans="1:13" ht="12.75">
      <c r="A38" s="12">
        <v>15</v>
      </c>
      <c r="B38" s="13" t="s">
        <v>53</v>
      </c>
      <c r="C38" s="13" t="s">
        <v>29</v>
      </c>
      <c r="D38" s="14" t="s">
        <v>8</v>
      </c>
      <c r="E38" s="15">
        <v>0.26305555555555554</v>
      </c>
      <c r="F38" s="16">
        <v>35</v>
      </c>
      <c r="G38" s="15">
        <v>0.06451388888888888</v>
      </c>
      <c r="H38" s="16">
        <v>40</v>
      </c>
      <c r="I38" s="30">
        <f t="shared" si="0"/>
        <v>0.08093750000000001</v>
      </c>
      <c r="J38" s="31">
        <v>36</v>
      </c>
      <c r="K38" s="17">
        <v>0.1454513888888889</v>
      </c>
      <c r="L38" s="15">
        <f t="shared" si="1"/>
        <v>0.11760416666666665</v>
      </c>
      <c r="M38" s="33">
        <v>37</v>
      </c>
    </row>
    <row r="39" spans="1:13" ht="12.75">
      <c r="A39" s="12">
        <v>41</v>
      </c>
      <c r="B39" s="13" t="s">
        <v>93</v>
      </c>
      <c r="C39" s="13" t="s">
        <v>94</v>
      </c>
      <c r="D39" s="14" t="s">
        <v>5</v>
      </c>
      <c r="E39" s="15">
        <v>0.26359953703703703</v>
      </c>
      <c r="F39" s="16">
        <v>36</v>
      </c>
      <c r="G39" s="15">
        <v>0.06790509259259259</v>
      </c>
      <c r="H39" s="16">
        <v>50</v>
      </c>
      <c r="I39" s="30">
        <f t="shared" si="0"/>
        <v>0.07196759259259258</v>
      </c>
      <c r="J39" s="16">
        <v>18</v>
      </c>
      <c r="K39" s="17">
        <v>0.13987268518518517</v>
      </c>
      <c r="L39" s="15">
        <f t="shared" si="1"/>
        <v>0.12372685185185187</v>
      </c>
      <c r="M39" s="18">
        <v>45</v>
      </c>
    </row>
    <row r="40" spans="1:13" ht="12.75">
      <c r="A40" s="12">
        <v>306</v>
      </c>
      <c r="B40" s="13" t="s">
        <v>22</v>
      </c>
      <c r="C40" s="13" t="s">
        <v>139</v>
      </c>
      <c r="D40" s="14" t="s">
        <v>21</v>
      </c>
      <c r="E40" s="15">
        <v>0.2649074074074074</v>
      </c>
      <c r="F40" s="16">
        <v>37</v>
      </c>
      <c r="G40" s="15">
        <v>0.06358796296296297</v>
      </c>
      <c r="H40" s="16">
        <v>37</v>
      </c>
      <c r="I40" s="30">
        <f t="shared" si="0"/>
        <v>0.07784722222222222</v>
      </c>
      <c r="J40" s="31">
        <v>25</v>
      </c>
      <c r="K40" s="17">
        <v>0.1414351851851852</v>
      </c>
      <c r="L40" s="15">
        <f t="shared" si="1"/>
        <v>0.12347222222222223</v>
      </c>
      <c r="M40" s="33">
        <v>43</v>
      </c>
    </row>
    <row r="41" spans="1:13" ht="12.75">
      <c r="A41" s="12">
        <v>322</v>
      </c>
      <c r="B41" s="13" t="s">
        <v>101</v>
      </c>
      <c r="C41" s="13" t="s">
        <v>153</v>
      </c>
      <c r="D41" s="14" t="s">
        <v>40</v>
      </c>
      <c r="E41" s="40">
        <v>0.26538194444444446</v>
      </c>
      <c r="F41" s="16">
        <v>38</v>
      </c>
      <c r="G41" s="15">
        <v>0.07393518518518519</v>
      </c>
      <c r="H41" s="16">
        <v>60</v>
      </c>
      <c r="I41" s="30">
        <f t="shared" si="0"/>
        <v>0.07842592592592593</v>
      </c>
      <c r="J41" s="16">
        <v>28</v>
      </c>
      <c r="K41" s="17">
        <v>0.1523611111111111</v>
      </c>
      <c r="L41" s="15">
        <f t="shared" si="1"/>
        <v>0.11302083333333335</v>
      </c>
      <c r="M41" s="18">
        <v>32</v>
      </c>
    </row>
    <row r="42" spans="1:13" ht="12.75">
      <c r="A42" s="12">
        <v>19</v>
      </c>
      <c r="B42" s="13" t="s">
        <v>67</v>
      </c>
      <c r="C42" s="13" t="s">
        <v>68</v>
      </c>
      <c r="D42" s="14" t="s">
        <v>8</v>
      </c>
      <c r="E42" s="15">
        <v>0.2661921296296296</v>
      </c>
      <c r="F42" s="16">
        <v>39</v>
      </c>
      <c r="G42" s="15">
        <v>0.06402777777777778</v>
      </c>
      <c r="H42" s="16">
        <v>39</v>
      </c>
      <c r="I42" s="30">
        <f t="shared" si="0"/>
        <v>0.08571759259259258</v>
      </c>
      <c r="J42" s="31">
        <v>48</v>
      </c>
      <c r="K42" s="17">
        <v>0.14974537037037036</v>
      </c>
      <c r="L42" s="15">
        <f t="shared" si="1"/>
        <v>0.11644675925925926</v>
      </c>
      <c r="M42" s="33">
        <v>36</v>
      </c>
    </row>
    <row r="43" spans="1:13" ht="13.5" thickBot="1">
      <c r="A43" s="20">
        <v>303</v>
      </c>
      <c r="B43" s="21" t="s">
        <v>70</v>
      </c>
      <c r="C43" s="21" t="s">
        <v>136</v>
      </c>
      <c r="D43" s="22" t="s">
        <v>38</v>
      </c>
      <c r="E43" s="23">
        <v>0.2662962962962963</v>
      </c>
      <c r="F43" s="24">
        <v>40</v>
      </c>
      <c r="G43" s="23">
        <v>0.07328703703703704</v>
      </c>
      <c r="H43" s="24">
        <v>59</v>
      </c>
      <c r="I43" s="23">
        <f t="shared" si="0"/>
        <v>0.08944444444444444</v>
      </c>
      <c r="J43" s="24">
        <v>57</v>
      </c>
      <c r="K43" s="25">
        <v>0.16273148148148148</v>
      </c>
      <c r="L43" s="23">
        <f t="shared" si="1"/>
        <v>0.10356481481481483</v>
      </c>
      <c r="M43" s="26">
        <v>21</v>
      </c>
    </row>
    <row r="44" spans="1:13" ht="12.75">
      <c r="A44" s="27">
        <v>27</v>
      </c>
      <c r="B44" s="28" t="s">
        <v>106</v>
      </c>
      <c r="C44" s="28" t="s">
        <v>15</v>
      </c>
      <c r="D44" s="29" t="s">
        <v>8</v>
      </c>
      <c r="E44" s="30">
        <v>0.26708333333333334</v>
      </c>
      <c r="F44" s="31">
        <v>41</v>
      </c>
      <c r="G44" s="30">
        <v>0.056909722222222216</v>
      </c>
      <c r="H44" s="31">
        <v>15</v>
      </c>
      <c r="I44" s="30">
        <f>K44-G44</f>
        <v>0.0987152777777778</v>
      </c>
      <c r="J44" s="16">
        <v>64</v>
      </c>
      <c r="K44" s="32">
        <v>0.155625</v>
      </c>
      <c r="L44" s="30">
        <f t="shared" si="1"/>
        <v>0.11145833333333333</v>
      </c>
      <c r="M44" s="33">
        <v>27</v>
      </c>
    </row>
    <row r="45" spans="1:13" ht="12.75">
      <c r="A45" s="12">
        <v>329</v>
      </c>
      <c r="B45" s="13" t="s">
        <v>134</v>
      </c>
      <c r="C45" s="13" t="s">
        <v>159</v>
      </c>
      <c r="D45" s="14" t="s">
        <v>16</v>
      </c>
      <c r="E45" s="15">
        <v>0.26763888888888887</v>
      </c>
      <c r="F45" s="16">
        <v>42</v>
      </c>
      <c r="G45" s="40">
        <v>0.08188657407407407</v>
      </c>
      <c r="H45" s="16">
        <v>63</v>
      </c>
      <c r="I45" s="30">
        <f t="shared" si="0"/>
        <v>0.08881944444444445</v>
      </c>
      <c r="J45" s="16">
        <v>53</v>
      </c>
      <c r="K45" s="17">
        <v>0.17070601851851852</v>
      </c>
      <c r="L45" s="15">
        <f t="shared" si="1"/>
        <v>0.09693287037037035</v>
      </c>
      <c r="M45" s="18">
        <v>13</v>
      </c>
    </row>
    <row r="46" spans="1:13" ht="12.75">
      <c r="A46" s="12">
        <v>325</v>
      </c>
      <c r="B46" s="13" t="s">
        <v>115</v>
      </c>
      <c r="C46" s="13" t="s">
        <v>156</v>
      </c>
      <c r="D46" s="43" t="s">
        <v>16</v>
      </c>
      <c r="E46" s="15">
        <v>0.2704976851851852</v>
      </c>
      <c r="F46" s="16">
        <v>43</v>
      </c>
      <c r="G46" s="40">
        <v>0.08041666666666666</v>
      </c>
      <c r="H46" s="16">
        <v>62</v>
      </c>
      <c r="I46" s="30">
        <f t="shared" si="0"/>
        <v>0.0869212962962963</v>
      </c>
      <c r="J46" s="31">
        <v>49</v>
      </c>
      <c r="K46" s="46">
        <v>0.16733796296296297</v>
      </c>
      <c r="L46" s="15">
        <f t="shared" si="1"/>
        <v>0.10315972222222222</v>
      </c>
      <c r="M46" s="33">
        <v>20</v>
      </c>
    </row>
    <row r="47" spans="1:13" ht="12.75">
      <c r="A47" s="12">
        <v>324</v>
      </c>
      <c r="B47" s="13" t="s">
        <v>47</v>
      </c>
      <c r="C47" s="13" t="s">
        <v>155</v>
      </c>
      <c r="D47" s="43" t="s">
        <v>16</v>
      </c>
      <c r="E47" s="40">
        <v>0.2710300925925926</v>
      </c>
      <c r="F47" s="16">
        <v>44</v>
      </c>
      <c r="G47" s="40">
        <v>0.08930555555555557</v>
      </c>
      <c r="H47" s="16">
        <v>67</v>
      </c>
      <c r="I47" s="30">
        <f t="shared" si="0"/>
        <v>0.09439814814814813</v>
      </c>
      <c r="J47" s="16">
        <v>62</v>
      </c>
      <c r="K47" s="46">
        <v>0.1837037037037037</v>
      </c>
      <c r="L47" s="15">
        <f t="shared" si="1"/>
        <v>0.08732638888888888</v>
      </c>
      <c r="M47" s="18">
        <v>4</v>
      </c>
    </row>
    <row r="48" spans="1:13" ht="12.75">
      <c r="A48" s="12">
        <v>314</v>
      </c>
      <c r="B48" s="13" t="s">
        <v>75</v>
      </c>
      <c r="C48" s="13" t="s">
        <v>146</v>
      </c>
      <c r="D48" s="43" t="s">
        <v>21</v>
      </c>
      <c r="E48" s="15">
        <v>0.27221064814814816</v>
      </c>
      <c r="F48" s="16">
        <v>45</v>
      </c>
      <c r="G48" s="15">
        <v>0.06357638888888889</v>
      </c>
      <c r="H48" s="16">
        <v>36</v>
      </c>
      <c r="I48" s="30">
        <f t="shared" si="0"/>
        <v>0.1038425925925926</v>
      </c>
      <c r="J48" s="31">
        <v>65</v>
      </c>
      <c r="K48" s="17">
        <v>0.1674189814814815</v>
      </c>
      <c r="L48" s="15">
        <f t="shared" si="1"/>
        <v>0.10479166666666667</v>
      </c>
      <c r="M48" s="33">
        <v>22</v>
      </c>
    </row>
    <row r="49" spans="1:13" ht="12.75">
      <c r="A49" s="12">
        <v>317</v>
      </c>
      <c r="B49" s="13" t="s">
        <v>44</v>
      </c>
      <c r="C49" s="13" t="s">
        <v>149</v>
      </c>
      <c r="D49" s="43" t="s">
        <v>40</v>
      </c>
      <c r="E49" s="15">
        <v>0.2722685185185185</v>
      </c>
      <c r="F49" s="16">
        <v>46</v>
      </c>
      <c r="G49" s="15">
        <v>0.06034722222222222</v>
      </c>
      <c r="H49" s="16">
        <v>28</v>
      </c>
      <c r="I49" s="30">
        <f t="shared" si="0"/>
        <v>0.10417824074074075</v>
      </c>
      <c r="J49" s="16">
        <v>66</v>
      </c>
      <c r="K49" s="17">
        <v>0.16452546296296297</v>
      </c>
      <c r="L49" s="15">
        <f t="shared" si="1"/>
        <v>0.10774305555555555</v>
      </c>
      <c r="M49" s="18">
        <v>23</v>
      </c>
    </row>
    <row r="50" spans="1:13" ht="12.75">
      <c r="A50" s="12">
        <v>6</v>
      </c>
      <c r="B50" s="13" t="s">
        <v>11</v>
      </c>
      <c r="C50" s="13" t="s">
        <v>12</v>
      </c>
      <c r="D50" s="43" t="s">
        <v>8</v>
      </c>
      <c r="E50" s="15">
        <v>0.2723263888888889</v>
      </c>
      <c r="F50" s="16">
        <v>47</v>
      </c>
      <c r="G50" s="15">
        <v>0.06346064814814815</v>
      </c>
      <c r="H50" s="16">
        <v>35</v>
      </c>
      <c r="I50" s="30">
        <f>K50-G50</f>
        <v>0.08825231481481481</v>
      </c>
      <c r="J50" s="31">
        <v>51</v>
      </c>
      <c r="K50" s="17">
        <v>0.15171296296296297</v>
      </c>
      <c r="L50" s="15">
        <f t="shared" si="1"/>
        <v>0.12061342592592592</v>
      </c>
      <c r="M50" s="33">
        <v>41</v>
      </c>
    </row>
    <row r="51" spans="1:13" ht="12.75">
      <c r="A51" s="12">
        <v>9</v>
      </c>
      <c r="B51" s="13" t="s">
        <v>30</v>
      </c>
      <c r="C51" s="13" t="s">
        <v>29</v>
      </c>
      <c r="D51" s="43" t="s">
        <v>8</v>
      </c>
      <c r="E51" s="15">
        <v>0.27273148148148146</v>
      </c>
      <c r="F51" s="16">
        <v>48</v>
      </c>
      <c r="G51" s="15">
        <v>0.060648148148148145</v>
      </c>
      <c r="H51" s="16">
        <v>29</v>
      </c>
      <c r="I51" s="30">
        <f t="shared" si="0"/>
        <v>0.08334490740740741</v>
      </c>
      <c r="J51" s="16">
        <v>45</v>
      </c>
      <c r="K51" s="17">
        <v>0.14399305555555555</v>
      </c>
      <c r="L51" s="15">
        <f t="shared" si="1"/>
        <v>0.1287384259259259</v>
      </c>
      <c r="M51" s="18">
        <v>49</v>
      </c>
    </row>
    <row r="52" spans="1:13" ht="12.75">
      <c r="A52" s="12">
        <v>14</v>
      </c>
      <c r="B52" s="13" t="s">
        <v>51</v>
      </c>
      <c r="C52" s="13" t="s">
        <v>52</v>
      </c>
      <c r="D52" s="43" t="s">
        <v>8</v>
      </c>
      <c r="E52" s="15">
        <v>0.27743055555555557</v>
      </c>
      <c r="F52" s="16">
        <v>49</v>
      </c>
      <c r="G52" s="15">
        <v>0.06636574074074074</v>
      </c>
      <c r="H52" s="16">
        <v>46</v>
      </c>
      <c r="I52" s="30">
        <f t="shared" si="0"/>
        <v>0.07965277777777778</v>
      </c>
      <c r="J52" s="31">
        <v>30</v>
      </c>
      <c r="K52" s="17">
        <v>0.14601851851851852</v>
      </c>
      <c r="L52" s="15">
        <f t="shared" si="1"/>
        <v>0.13141203703703705</v>
      </c>
      <c r="M52" s="33">
        <v>52</v>
      </c>
    </row>
    <row r="53" spans="1:13" ht="13.5" thickBot="1">
      <c r="A53" s="12">
        <v>33</v>
      </c>
      <c r="B53" s="21" t="s">
        <v>56</v>
      </c>
      <c r="C53" s="21" t="s">
        <v>57</v>
      </c>
      <c r="D53" s="43" t="s">
        <v>5</v>
      </c>
      <c r="E53" s="23">
        <v>0.27743055555555557</v>
      </c>
      <c r="F53" s="24">
        <v>49</v>
      </c>
      <c r="G53" s="23">
        <v>0.06596064814814816</v>
      </c>
      <c r="H53" s="24">
        <v>44</v>
      </c>
      <c r="I53" s="23">
        <f t="shared" si="0"/>
        <v>0.0797800925925926</v>
      </c>
      <c r="J53" s="24">
        <v>31</v>
      </c>
      <c r="K53" s="25">
        <v>0.14574074074074075</v>
      </c>
      <c r="L53" s="23">
        <f t="shared" si="1"/>
        <v>0.13168981481481482</v>
      </c>
      <c r="M53" s="26">
        <v>53</v>
      </c>
    </row>
    <row r="54" spans="1:13" ht="12.75">
      <c r="A54" s="12">
        <v>36</v>
      </c>
      <c r="B54" s="28" t="s">
        <v>77</v>
      </c>
      <c r="C54" s="28" t="s">
        <v>72</v>
      </c>
      <c r="D54" s="43" t="s">
        <v>5</v>
      </c>
      <c r="E54" s="30">
        <v>0.28086805555555555</v>
      </c>
      <c r="F54" s="31">
        <v>51</v>
      </c>
      <c r="G54" s="30">
        <v>0.07211805555555556</v>
      </c>
      <c r="H54" s="31">
        <v>58</v>
      </c>
      <c r="I54" s="30">
        <f>K54-G54</f>
        <v>0.08158564814814814</v>
      </c>
      <c r="J54" s="16">
        <v>38</v>
      </c>
      <c r="K54" s="32">
        <v>0.1537037037037037</v>
      </c>
      <c r="L54" s="30">
        <f t="shared" si="1"/>
        <v>0.12716435185185185</v>
      </c>
      <c r="M54" s="33">
        <v>48</v>
      </c>
    </row>
    <row r="55" spans="1:13" ht="12.75">
      <c r="A55" s="12">
        <v>7</v>
      </c>
      <c r="B55" s="13" t="s">
        <v>13</v>
      </c>
      <c r="C55" s="13" t="s">
        <v>14</v>
      </c>
      <c r="D55" s="43" t="s">
        <v>8</v>
      </c>
      <c r="E55" s="15">
        <v>0.2816087962962963</v>
      </c>
      <c r="F55" s="16">
        <v>52</v>
      </c>
      <c r="G55" s="15">
        <v>0.06728009259259259</v>
      </c>
      <c r="H55" s="16">
        <v>49</v>
      </c>
      <c r="I55" s="30">
        <f t="shared" si="0"/>
        <v>0.08332175925925926</v>
      </c>
      <c r="J55" s="16">
        <v>44</v>
      </c>
      <c r="K55" s="17">
        <v>0.15060185185185185</v>
      </c>
      <c r="L55" s="15">
        <f t="shared" si="1"/>
        <v>0.13100694444444447</v>
      </c>
      <c r="M55" s="18">
        <v>51</v>
      </c>
    </row>
    <row r="56" spans="1:13" ht="12.75">
      <c r="A56" s="12">
        <v>2</v>
      </c>
      <c r="B56" s="13" t="s">
        <v>49</v>
      </c>
      <c r="C56" s="13" t="s">
        <v>50</v>
      </c>
      <c r="D56" s="43" t="s">
        <v>33</v>
      </c>
      <c r="E56" s="15">
        <v>0.2853819444444445</v>
      </c>
      <c r="F56" s="16">
        <v>53</v>
      </c>
      <c r="G56" s="15">
        <v>0.06820601851851853</v>
      </c>
      <c r="H56" s="16">
        <v>51</v>
      </c>
      <c r="I56" s="30">
        <f t="shared" si="0"/>
        <v>0.08214120370370369</v>
      </c>
      <c r="J56" s="31">
        <v>40</v>
      </c>
      <c r="K56" s="17">
        <v>0.15034722222222222</v>
      </c>
      <c r="L56" s="15">
        <f t="shared" si="1"/>
        <v>0.13503472222222226</v>
      </c>
      <c r="M56" s="33">
        <v>55</v>
      </c>
    </row>
    <row r="57" spans="1:13" ht="12.75">
      <c r="A57" s="12">
        <v>323</v>
      </c>
      <c r="B57" s="13" t="s">
        <v>17</v>
      </c>
      <c r="C57" s="13" t="s">
        <v>154</v>
      </c>
      <c r="D57" s="43" t="s">
        <v>16</v>
      </c>
      <c r="E57" s="40">
        <v>0.2857638888888889</v>
      </c>
      <c r="F57" s="16">
        <v>54</v>
      </c>
      <c r="G57" s="40">
        <v>0.07202546296296296</v>
      </c>
      <c r="H57" s="16">
        <v>57</v>
      </c>
      <c r="I57" s="30">
        <f t="shared" si="0"/>
        <v>0.07854166666666666</v>
      </c>
      <c r="J57" s="16">
        <v>29</v>
      </c>
      <c r="K57" s="46">
        <v>0.15056712962962962</v>
      </c>
      <c r="L57" s="15">
        <f t="shared" si="1"/>
        <v>0.13519675925925925</v>
      </c>
      <c r="M57" s="18">
        <v>56</v>
      </c>
    </row>
    <row r="58" spans="1:13" ht="12.75">
      <c r="A58" s="12">
        <v>23</v>
      </c>
      <c r="B58" s="13" t="s">
        <v>91</v>
      </c>
      <c r="C58" s="13" t="s">
        <v>15</v>
      </c>
      <c r="D58" s="43" t="s">
        <v>8</v>
      </c>
      <c r="E58" s="15">
        <v>0.2864583333333333</v>
      </c>
      <c r="F58" s="16">
        <v>55</v>
      </c>
      <c r="G58" s="15">
        <v>0.05758101851851852</v>
      </c>
      <c r="H58" s="16">
        <v>22</v>
      </c>
      <c r="I58" s="30">
        <f t="shared" si="0"/>
        <v>0.0899652777777778</v>
      </c>
      <c r="J58" s="31">
        <v>59</v>
      </c>
      <c r="K58" s="17">
        <v>0.14754629629629631</v>
      </c>
      <c r="L58" s="15">
        <f t="shared" si="1"/>
        <v>0.138912037037037</v>
      </c>
      <c r="M58" s="33">
        <v>60</v>
      </c>
    </row>
    <row r="59" spans="1:13" ht="12.75">
      <c r="A59" s="12">
        <v>18</v>
      </c>
      <c r="B59" s="13" t="s">
        <v>63</v>
      </c>
      <c r="C59" s="13" t="s">
        <v>64</v>
      </c>
      <c r="D59" s="43" t="s">
        <v>8</v>
      </c>
      <c r="E59" s="15">
        <v>0.2887037037037037</v>
      </c>
      <c r="F59" s="16">
        <v>56</v>
      </c>
      <c r="G59" s="15">
        <v>0.06188657407407407</v>
      </c>
      <c r="H59" s="16">
        <v>31</v>
      </c>
      <c r="I59" s="30">
        <f t="shared" si="0"/>
        <v>0.0892824074074074</v>
      </c>
      <c r="J59" s="16">
        <v>56</v>
      </c>
      <c r="K59" s="17">
        <v>0.15116898148148147</v>
      </c>
      <c r="L59" s="15">
        <f t="shared" si="1"/>
        <v>0.1375347222222222</v>
      </c>
      <c r="M59" s="18">
        <v>58</v>
      </c>
    </row>
    <row r="60" spans="1:13" ht="12.75">
      <c r="A60" s="12">
        <v>302</v>
      </c>
      <c r="B60" s="13" t="s">
        <v>39</v>
      </c>
      <c r="C60" s="13" t="s">
        <v>135</v>
      </c>
      <c r="D60" s="43" t="s">
        <v>38</v>
      </c>
      <c r="E60" s="15">
        <v>0.2912268518518519</v>
      </c>
      <c r="F60" s="16">
        <v>57</v>
      </c>
      <c r="G60" s="15">
        <v>0.07872685185185185</v>
      </c>
      <c r="H60" s="16">
        <v>61</v>
      </c>
      <c r="I60" s="30">
        <f t="shared" si="0"/>
        <v>0.07554398148148148</v>
      </c>
      <c r="J60" s="31">
        <v>23</v>
      </c>
      <c r="K60" s="17">
        <v>0.15427083333333333</v>
      </c>
      <c r="L60" s="15">
        <f t="shared" si="1"/>
        <v>0.13695601851851855</v>
      </c>
      <c r="M60" s="33">
        <v>57</v>
      </c>
    </row>
    <row r="61" spans="1:13" ht="12.75">
      <c r="A61" s="12">
        <v>13</v>
      </c>
      <c r="B61" s="13" t="s">
        <v>48</v>
      </c>
      <c r="C61" s="13" t="s">
        <v>7</v>
      </c>
      <c r="D61" s="43" t="s">
        <v>8</v>
      </c>
      <c r="E61" s="15">
        <v>0.29638888888888887</v>
      </c>
      <c r="F61" s="16">
        <v>58</v>
      </c>
      <c r="G61" s="15">
        <v>0.07035879629629631</v>
      </c>
      <c r="H61" s="16">
        <v>55</v>
      </c>
      <c r="I61" s="30">
        <f t="shared" si="0"/>
        <v>0.0880324074074074</v>
      </c>
      <c r="J61" s="16">
        <v>50</v>
      </c>
      <c r="K61" s="17">
        <v>0.15839120370370371</v>
      </c>
      <c r="L61" s="15">
        <f t="shared" si="1"/>
        <v>0.13799768518518515</v>
      </c>
      <c r="M61" s="18">
        <v>59</v>
      </c>
    </row>
    <row r="62" spans="1:13" ht="12.75">
      <c r="A62" s="12">
        <v>307</v>
      </c>
      <c r="B62" s="13" t="s">
        <v>23</v>
      </c>
      <c r="C62" s="13" t="s">
        <v>140</v>
      </c>
      <c r="D62" s="43" t="s">
        <v>21</v>
      </c>
      <c r="E62" s="15">
        <v>0.2974537037037037</v>
      </c>
      <c r="F62" s="16">
        <v>59</v>
      </c>
      <c r="G62" s="15">
        <v>0.06835648148148148</v>
      </c>
      <c r="H62" s="16">
        <v>52</v>
      </c>
      <c r="I62" s="15">
        <f t="shared" si="0"/>
        <v>0.08913194444444446</v>
      </c>
      <c r="J62" s="31">
        <v>55</v>
      </c>
      <c r="K62" s="17">
        <v>0.15748842592592593</v>
      </c>
      <c r="L62" s="15">
        <f t="shared" si="1"/>
        <v>0.13996527777777779</v>
      </c>
      <c r="M62" s="33">
        <v>61</v>
      </c>
    </row>
    <row r="63" spans="1:13" ht="13.5" thickBot="1">
      <c r="A63" s="12">
        <v>39</v>
      </c>
      <c r="B63" s="21" t="s">
        <v>81</v>
      </c>
      <c r="C63" s="21" t="s">
        <v>20</v>
      </c>
      <c r="D63" s="43" t="s">
        <v>5</v>
      </c>
      <c r="E63" s="23">
        <v>0.3020023148148148</v>
      </c>
      <c r="F63" s="24">
        <v>60</v>
      </c>
      <c r="G63" s="23">
        <v>0.0708912037037037</v>
      </c>
      <c r="H63" s="24">
        <v>56</v>
      </c>
      <c r="I63" s="23">
        <f t="shared" si="0"/>
        <v>0.0903587962962963</v>
      </c>
      <c r="J63" s="24">
        <v>60</v>
      </c>
      <c r="K63" s="25">
        <v>0.16125</v>
      </c>
      <c r="L63" s="23">
        <f t="shared" si="1"/>
        <v>0.14075231481481482</v>
      </c>
      <c r="M63" s="26">
        <v>62</v>
      </c>
    </row>
    <row r="64" spans="1:13" ht="12.75">
      <c r="A64" s="12">
        <v>17</v>
      </c>
      <c r="B64" s="28" t="s">
        <v>59</v>
      </c>
      <c r="C64" s="28" t="s">
        <v>60</v>
      </c>
      <c r="D64" s="43" t="s">
        <v>8</v>
      </c>
      <c r="E64" s="30">
        <v>0.3021064814814815</v>
      </c>
      <c r="F64" s="31">
        <v>61</v>
      </c>
      <c r="G64" s="30">
        <v>0.066875</v>
      </c>
      <c r="H64" s="31">
        <v>48</v>
      </c>
      <c r="I64" s="30">
        <f t="shared" si="0"/>
        <v>0.08556712962962963</v>
      </c>
      <c r="J64" s="16">
        <v>47</v>
      </c>
      <c r="K64" s="32">
        <v>0.15244212962962964</v>
      </c>
      <c r="L64" s="30">
        <f t="shared" si="1"/>
        <v>0.14966435185185187</v>
      </c>
      <c r="M64" s="33">
        <v>65</v>
      </c>
    </row>
    <row r="65" spans="1:13" ht="12.75">
      <c r="A65" s="12">
        <v>1</v>
      </c>
      <c r="B65" s="13" t="s">
        <v>31</v>
      </c>
      <c r="C65" s="13" t="s">
        <v>32</v>
      </c>
      <c r="D65" s="43" t="s">
        <v>33</v>
      </c>
      <c r="E65" s="15">
        <v>0.3045138888888889</v>
      </c>
      <c r="F65" s="16">
        <v>62</v>
      </c>
      <c r="G65" s="15">
        <v>0.06917824074074073</v>
      </c>
      <c r="H65" s="16">
        <v>54</v>
      </c>
      <c r="I65" s="30">
        <f t="shared" si="0"/>
        <v>0.08271990740740741</v>
      </c>
      <c r="J65" s="16">
        <v>42</v>
      </c>
      <c r="K65" s="17">
        <v>0.15189814814814814</v>
      </c>
      <c r="L65" s="15">
        <f t="shared" si="1"/>
        <v>0.15261574074074077</v>
      </c>
      <c r="M65" s="18">
        <v>66</v>
      </c>
    </row>
    <row r="66" spans="1:13" ht="12.75">
      <c r="A66" s="12">
        <v>5</v>
      </c>
      <c r="B66" s="13" t="s">
        <v>9</v>
      </c>
      <c r="C66" s="13" t="s">
        <v>10</v>
      </c>
      <c r="D66" s="43" t="s">
        <v>8</v>
      </c>
      <c r="E66" s="15">
        <v>0.30604166666666666</v>
      </c>
      <c r="F66" s="16">
        <v>63</v>
      </c>
      <c r="G66" s="15">
        <v>0.06508101851851851</v>
      </c>
      <c r="H66" s="16">
        <v>41</v>
      </c>
      <c r="I66" s="30">
        <f t="shared" si="0"/>
        <v>0.0958564814814815</v>
      </c>
      <c r="J66" s="31">
        <v>63</v>
      </c>
      <c r="K66" s="17">
        <v>0.1609375</v>
      </c>
      <c r="L66" s="15">
        <f>E66-K66</f>
        <v>0.14510416666666665</v>
      </c>
      <c r="M66" s="33">
        <v>63</v>
      </c>
    </row>
    <row r="67" spans="1:13" ht="12.75">
      <c r="A67" s="12">
        <v>305</v>
      </c>
      <c r="B67" s="13" t="s">
        <v>110</v>
      </c>
      <c r="C67" s="13" t="s">
        <v>138</v>
      </c>
      <c r="D67" s="43" t="s">
        <v>89</v>
      </c>
      <c r="E67" s="15">
        <v>0.3069444444444444</v>
      </c>
      <c r="F67" s="16">
        <v>64</v>
      </c>
      <c r="G67" s="15">
        <v>0.09371527777777777</v>
      </c>
      <c r="H67" s="16">
        <v>68</v>
      </c>
      <c r="I67" s="30">
        <f t="shared" si="0"/>
        <v>0.08282407407407408</v>
      </c>
      <c r="J67" s="16">
        <v>43</v>
      </c>
      <c r="K67" s="17">
        <v>0.17653935185185185</v>
      </c>
      <c r="L67" s="15">
        <f t="shared" si="1"/>
        <v>0.13040509259259256</v>
      </c>
      <c r="M67" s="18">
        <v>50</v>
      </c>
    </row>
    <row r="68" spans="1:13" ht="12.75">
      <c r="A68" s="12">
        <v>304</v>
      </c>
      <c r="B68" s="13" t="s">
        <v>90</v>
      </c>
      <c r="C68" s="13" t="s">
        <v>137</v>
      </c>
      <c r="D68" s="43" t="s">
        <v>89</v>
      </c>
      <c r="E68" s="15">
        <v>0.30821759259259257</v>
      </c>
      <c r="F68" s="16">
        <v>65</v>
      </c>
      <c r="G68" s="15">
        <v>0.08623842592592591</v>
      </c>
      <c r="H68" s="16">
        <v>64</v>
      </c>
      <c r="I68" s="30">
        <f t="shared" si="0"/>
        <v>0.08844907407407408</v>
      </c>
      <c r="J68" s="31">
        <v>52</v>
      </c>
      <c r="K68" s="17">
        <v>0.1746875</v>
      </c>
      <c r="L68" s="15">
        <f t="shared" si="1"/>
        <v>0.13353009259259258</v>
      </c>
      <c r="M68" s="33">
        <v>54</v>
      </c>
    </row>
    <row r="69" spans="1:13" ht="12.75">
      <c r="A69" s="12">
        <v>31</v>
      </c>
      <c r="B69" s="13" t="s">
        <v>108</v>
      </c>
      <c r="C69" s="13" t="s">
        <v>85</v>
      </c>
      <c r="D69" s="43" t="s">
        <v>109</v>
      </c>
      <c r="E69" s="15">
        <v>0.32436342592592593</v>
      </c>
      <c r="F69" s="16">
        <v>66</v>
      </c>
      <c r="G69" s="15">
        <v>0.08800925925925925</v>
      </c>
      <c r="H69" s="16">
        <v>66</v>
      </c>
      <c r="I69" s="30">
        <f t="shared" si="0"/>
        <v>0.07446759259259263</v>
      </c>
      <c r="J69" s="16">
        <v>22</v>
      </c>
      <c r="K69" s="17">
        <v>0.16247685185185187</v>
      </c>
      <c r="L69" s="15">
        <f t="shared" si="1"/>
        <v>0.16188657407407406</v>
      </c>
      <c r="M69" s="18">
        <v>67</v>
      </c>
    </row>
    <row r="70" spans="1:13" ht="12.75">
      <c r="A70" s="12">
        <v>34</v>
      </c>
      <c r="B70" s="13" t="s">
        <v>61</v>
      </c>
      <c r="C70" s="13" t="s">
        <v>62</v>
      </c>
      <c r="D70" s="43" t="s">
        <v>5</v>
      </c>
      <c r="E70" s="15">
        <v>0.3522337962962963</v>
      </c>
      <c r="F70" s="16">
        <v>67</v>
      </c>
      <c r="G70" s="15">
        <v>0.10160879629629631</v>
      </c>
      <c r="H70" s="16">
        <v>69</v>
      </c>
      <c r="I70" s="30">
        <f t="shared" si="0"/>
        <v>0.10464120370370368</v>
      </c>
      <c r="J70" s="31">
        <v>67</v>
      </c>
      <c r="K70" s="17">
        <v>0.20625</v>
      </c>
      <c r="L70" s="15">
        <f t="shared" si="1"/>
        <v>0.14598379629629632</v>
      </c>
      <c r="M70" s="33">
        <v>64</v>
      </c>
    </row>
    <row r="71" spans="1:13" ht="12.75">
      <c r="A71" s="12">
        <v>28</v>
      </c>
      <c r="B71" s="13" t="s">
        <v>95</v>
      </c>
      <c r="C71" s="13" t="s">
        <v>107</v>
      </c>
      <c r="D71" s="43" t="s">
        <v>8</v>
      </c>
      <c r="E71" s="40" t="s">
        <v>130</v>
      </c>
      <c r="F71" s="16"/>
      <c r="G71" s="15">
        <v>0.057372685185185186</v>
      </c>
      <c r="H71" s="16">
        <v>21</v>
      </c>
      <c r="I71" s="30">
        <f>K71-G71</f>
        <v>0.14962962962962964</v>
      </c>
      <c r="J71" s="16">
        <v>68</v>
      </c>
      <c r="K71" s="17">
        <v>0.20700231481481482</v>
      </c>
      <c r="L71" s="15" t="s">
        <v>130</v>
      </c>
      <c r="M71" s="18"/>
    </row>
    <row r="72" spans="1:13" ht="12.75">
      <c r="A72" s="12">
        <v>4</v>
      </c>
      <c r="B72" s="19" t="s">
        <v>6</v>
      </c>
      <c r="C72" s="19" t="s">
        <v>7</v>
      </c>
      <c r="D72" s="43" t="s">
        <v>8</v>
      </c>
      <c r="E72" s="15" t="s">
        <v>130</v>
      </c>
      <c r="F72" s="16"/>
      <c r="G72" s="15">
        <v>0.06641203703703703</v>
      </c>
      <c r="H72" s="16">
        <v>47</v>
      </c>
      <c r="I72" s="30" t="s">
        <v>130</v>
      </c>
      <c r="J72" s="16"/>
      <c r="K72" s="17" t="s">
        <v>160</v>
      </c>
      <c r="L72" s="15" t="s">
        <v>131</v>
      </c>
      <c r="M72" s="18"/>
    </row>
    <row r="73" spans="1:13" ht="13.5" thickBot="1">
      <c r="A73" s="48">
        <v>32</v>
      </c>
      <c r="B73" s="35" t="s">
        <v>3</v>
      </c>
      <c r="C73" s="35" t="s">
        <v>4</v>
      </c>
      <c r="D73" s="44" t="s">
        <v>5</v>
      </c>
      <c r="E73" s="36" t="s">
        <v>131</v>
      </c>
      <c r="F73" s="37"/>
      <c r="G73" s="36" t="s">
        <v>131</v>
      </c>
      <c r="H73" s="37"/>
      <c r="I73" s="36" t="s">
        <v>131</v>
      </c>
      <c r="J73" s="37"/>
      <c r="K73" s="38" t="s">
        <v>160</v>
      </c>
      <c r="L73" s="36" t="s">
        <v>131</v>
      </c>
      <c r="M73" s="39"/>
    </row>
    <row r="74" ht="13.5" thickTop="1"/>
    <row r="75" spans="7:12" ht="12.75">
      <c r="G75" s="49">
        <f>AVERAGE(G4:G72)</f>
        <v>0.0649620907139023</v>
      </c>
      <c r="I75" s="49">
        <f>AVERAGE(I4:I71)</f>
        <v>0.08103128404139433</v>
      </c>
      <c r="L75" s="49">
        <f>AVERAGE(L4:L70)</f>
        <v>0.11583661553344393</v>
      </c>
    </row>
  </sheetData>
  <sheetProtection/>
  <mergeCells count="5">
    <mergeCell ref="A1:M1"/>
    <mergeCell ref="E2:F2"/>
    <mergeCell ref="G2:H2"/>
    <mergeCell ref="I2:J2"/>
    <mergeCell ref="L2:M2"/>
  </mergeCells>
  <printOptions/>
  <pageMargins left="0.75" right="0.75" top="1" bottom="1" header="0.5" footer="0.5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A1" sqref="A1:C1"/>
    </sheetView>
  </sheetViews>
  <sheetFormatPr defaultColWidth="8.8515625" defaultRowHeight="12.75"/>
  <cols>
    <col min="1" max="1" width="20.7109375" style="0" customWidth="1"/>
    <col min="2" max="2" width="60.7109375" style="0" customWidth="1"/>
  </cols>
  <sheetData>
    <row r="1" spans="1:3" ht="21.75" thickBot="1" thickTop="1">
      <c r="A1" s="73" t="s">
        <v>163</v>
      </c>
      <c r="B1" s="74"/>
      <c r="C1" s="75"/>
    </row>
    <row r="2" spans="1:3" ht="18">
      <c r="A2" s="61" t="s">
        <v>117</v>
      </c>
      <c r="B2" s="62" t="s">
        <v>168</v>
      </c>
      <c r="C2" s="63" t="s">
        <v>128</v>
      </c>
    </row>
    <row r="3" spans="1:3" ht="15.75">
      <c r="A3" s="52" t="s">
        <v>118</v>
      </c>
      <c r="B3" s="50"/>
      <c r="C3" s="53"/>
    </row>
    <row r="4" spans="1:3" ht="12.75">
      <c r="A4" s="54" t="s">
        <v>164</v>
      </c>
      <c r="B4" s="50" t="s">
        <v>169</v>
      </c>
      <c r="C4" s="55">
        <v>0.2003125</v>
      </c>
    </row>
    <row r="5" spans="1:3" ht="12.75">
      <c r="A5" s="54" t="s">
        <v>165</v>
      </c>
      <c r="B5" s="50" t="s">
        <v>170</v>
      </c>
      <c r="C5" s="55">
        <v>0.20319444444444446</v>
      </c>
    </row>
    <row r="6" spans="1:3" ht="12.75">
      <c r="A6" s="54" t="s">
        <v>166</v>
      </c>
      <c r="B6" s="50" t="s">
        <v>171</v>
      </c>
      <c r="C6" s="55">
        <v>0.2113773148148148</v>
      </c>
    </row>
    <row r="7" spans="1:3" ht="15.75">
      <c r="A7" s="52" t="s">
        <v>119</v>
      </c>
      <c r="B7" s="50"/>
      <c r="C7" s="53"/>
    </row>
    <row r="8" spans="1:3" ht="12.75">
      <c r="A8" s="54" t="s">
        <v>164</v>
      </c>
      <c r="B8" s="50" t="s">
        <v>172</v>
      </c>
      <c r="C8" s="55">
        <v>0.2458449074074074</v>
      </c>
    </row>
    <row r="9" spans="1:3" ht="12.75">
      <c r="A9" s="54" t="s">
        <v>165</v>
      </c>
      <c r="B9" s="50" t="s">
        <v>173</v>
      </c>
      <c r="C9" s="55">
        <v>0.2853819444444445</v>
      </c>
    </row>
    <row r="10" spans="1:3" ht="12.75">
      <c r="A10" s="54" t="s">
        <v>166</v>
      </c>
      <c r="B10" s="50" t="s">
        <v>174</v>
      </c>
      <c r="C10" s="55">
        <v>0.3045138888888889</v>
      </c>
    </row>
    <row r="11" spans="1:3" ht="15.75">
      <c r="A11" s="52" t="s">
        <v>120</v>
      </c>
      <c r="B11" s="50"/>
      <c r="C11" s="53"/>
    </row>
    <row r="12" spans="1:3" ht="12.75">
      <c r="A12" s="54" t="s">
        <v>164</v>
      </c>
      <c r="B12" s="50" t="s">
        <v>175</v>
      </c>
      <c r="C12" s="55">
        <v>0.2180324074074074</v>
      </c>
    </row>
    <row r="13" spans="1:3" ht="12.75">
      <c r="A13" s="54" t="s">
        <v>165</v>
      </c>
      <c r="B13" s="50" t="s">
        <v>176</v>
      </c>
      <c r="C13" s="55">
        <v>0.22461805555555556</v>
      </c>
    </row>
    <row r="14" spans="1:3" ht="12.75">
      <c r="A14" s="54" t="s">
        <v>166</v>
      </c>
      <c r="B14" s="50" t="s">
        <v>177</v>
      </c>
      <c r="C14" s="55">
        <v>0.2429050925925926</v>
      </c>
    </row>
    <row r="15" spans="1:3" ht="15.75">
      <c r="A15" s="52" t="s">
        <v>121</v>
      </c>
      <c r="B15" s="50"/>
      <c r="C15" s="53"/>
    </row>
    <row r="16" spans="1:3" ht="12.75">
      <c r="A16" s="54" t="s">
        <v>164</v>
      </c>
      <c r="B16" s="50" t="s">
        <v>161</v>
      </c>
      <c r="C16" s="55">
        <v>0.32436342592592593</v>
      </c>
    </row>
    <row r="17" spans="1:3" ht="15.75">
      <c r="A17" s="52" t="s">
        <v>167</v>
      </c>
      <c r="B17" s="50"/>
      <c r="C17" s="53"/>
    </row>
    <row r="18" spans="1:3" ht="12.75">
      <c r="A18" s="54" t="s">
        <v>164</v>
      </c>
      <c r="B18" s="50" t="s">
        <v>178</v>
      </c>
      <c r="C18" s="55">
        <v>0.26359953703703703</v>
      </c>
    </row>
    <row r="19" spans="1:5" ht="12.75">
      <c r="A19" s="54" t="s">
        <v>165</v>
      </c>
      <c r="B19" s="50" t="s">
        <v>179</v>
      </c>
      <c r="C19" s="55">
        <v>0.27743055555555557</v>
      </c>
      <c r="E19" s="2"/>
    </row>
    <row r="20" spans="1:3" ht="13.5" thickBot="1">
      <c r="A20" s="64" t="s">
        <v>166</v>
      </c>
      <c r="B20" s="65" t="s">
        <v>180</v>
      </c>
      <c r="C20" s="66">
        <v>0.3020023148148148</v>
      </c>
    </row>
    <row r="21" spans="1:3" ht="18">
      <c r="A21" s="61" t="s">
        <v>122</v>
      </c>
      <c r="B21" s="62" t="s">
        <v>168</v>
      </c>
      <c r="C21" s="63" t="s">
        <v>128</v>
      </c>
    </row>
    <row r="22" spans="1:3" ht="15.75">
      <c r="A22" s="52" t="s">
        <v>118</v>
      </c>
      <c r="B22" s="50"/>
      <c r="C22" s="53"/>
    </row>
    <row r="23" spans="1:3" ht="12.75">
      <c r="A23" s="54" t="s">
        <v>164</v>
      </c>
      <c r="B23" s="50" t="s">
        <v>181</v>
      </c>
      <c r="C23" s="55">
        <v>0.21483796296296298</v>
      </c>
    </row>
    <row r="24" spans="1:5" ht="12.75">
      <c r="A24" s="54" t="s">
        <v>165</v>
      </c>
      <c r="B24" s="50" t="s">
        <v>182</v>
      </c>
      <c r="C24" s="55">
        <v>0.22103009259259257</v>
      </c>
      <c r="E24" s="2"/>
    </row>
    <row r="25" spans="1:5" ht="12.75">
      <c r="A25" s="54" t="s">
        <v>166</v>
      </c>
      <c r="B25" s="50" t="s">
        <v>183</v>
      </c>
      <c r="C25" s="55">
        <v>0.22135416666666666</v>
      </c>
      <c r="E25" s="1"/>
    </row>
    <row r="26" spans="1:5" ht="15.75">
      <c r="A26" s="52" t="s">
        <v>119</v>
      </c>
      <c r="B26" s="50"/>
      <c r="C26" s="53"/>
      <c r="E26" s="2"/>
    </row>
    <row r="27" spans="1:5" ht="12.75">
      <c r="A27" s="54" t="s">
        <v>164</v>
      </c>
      <c r="B27" s="50" t="s">
        <v>184</v>
      </c>
      <c r="C27" s="55">
        <v>0.2662962962962963</v>
      </c>
      <c r="E27" s="2"/>
    </row>
    <row r="28" spans="1:5" ht="12.75">
      <c r="A28" s="54" t="s">
        <v>165</v>
      </c>
      <c r="B28" s="50" t="s">
        <v>185</v>
      </c>
      <c r="C28" s="55">
        <v>0.2912268518518519</v>
      </c>
      <c r="E28" s="1"/>
    </row>
    <row r="29" spans="1:3" ht="15.75">
      <c r="A29" s="52" t="s">
        <v>120</v>
      </c>
      <c r="B29" s="50"/>
      <c r="C29" s="53"/>
    </row>
    <row r="30" spans="1:3" ht="12.75">
      <c r="A30" s="54" t="s">
        <v>164</v>
      </c>
      <c r="B30" s="50" t="s">
        <v>186</v>
      </c>
      <c r="C30" s="55">
        <v>0.21432870370370372</v>
      </c>
    </row>
    <row r="31" spans="1:3" ht="12.75">
      <c r="A31" s="54" t="s">
        <v>165</v>
      </c>
      <c r="B31" s="50" t="s">
        <v>188</v>
      </c>
      <c r="C31" s="55">
        <v>0.22077546296296294</v>
      </c>
    </row>
    <row r="32" spans="1:3" ht="12.75">
      <c r="A32" s="54" t="s">
        <v>166</v>
      </c>
      <c r="B32" s="50" t="s">
        <v>189</v>
      </c>
      <c r="C32" s="55">
        <v>0.2258564814814815</v>
      </c>
    </row>
    <row r="33" spans="1:3" ht="15.75">
      <c r="A33" s="52" t="s">
        <v>123</v>
      </c>
      <c r="B33" s="50"/>
      <c r="C33" s="53"/>
    </row>
    <row r="34" spans="1:3" ht="12.75">
      <c r="A34" s="54" t="s">
        <v>164</v>
      </c>
      <c r="B34" s="50" t="s">
        <v>190</v>
      </c>
      <c r="C34" s="55">
        <v>0.22285879629629632</v>
      </c>
    </row>
    <row r="35" spans="1:3" ht="12.75">
      <c r="A35" s="54" t="s">
        <v>165</v>
      </c>
      <c r="B35" s="50" t="s">
        <v>192</v>
      </c>
      <c r="C35" s="55">
        <v>0.2548958333333333</v>
      </c>
    </row>
    <row r="36" spans="1:3" ht="12.75">
      <c r="A36" s="54" t="s">
        <v>166</v>
      </c>
      <c r="B36" s="50" t="s">
        <v>193</v>
      </c>
      <c r="C36" s="55">
        <v>0.26763888888888887</v>
      </c>
    </row>
    <row r="37" spans="1:3" ht="15.75">
      <c r="A37" s="52" t="s">
        <v>124</v>
      </c>
      <c r="B37" s="50"/>
      <c r="C37" s="53"/>
    </row>
    <row r="38" spans="1:3" ht="27.75">
      <c r="A38" s="56" t="s">
        <v>164</v>
      </c>
      <c r="B38" s="51" t="s">
        <v>194</v>
      </c>
      <c r="C38" s="57">
        <v>0.3069444444444444</v>
      </c>
    </row>
    <row r="39" spans="1:3" ht="28.5" thickBot="1">
      <c r="A39" s="58" t="s">
        <v>165</v>
      </c>
      <c r="B39" s="59" t="s">
        <v>195</v>
      </c>
      <c r="C39" s="60">
        <v>0.30821759259259257</v>
      </c>
    </row>
    <row r="40" ht="13.5" thickTop="1"/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Upper Murray Health &amp; Community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BruceW</dc:creator>
  <cp:keywords/>
  <dc:description/>
  <cp:lastModifiedBy>Serge Kurov</cp:lastModifiedBy>
  <cp:lastPrinted>2004-10-01T02:04:21Z</cp:lastPrinted>
  <dcterms:created xsi:type="dcterms:W3CDTF">2004-08-22T23:49:56Z</dcterms:created>
  <dcterms:modified xsi:type="dcterms:W3CDTF">2019-06-04T02:22:59Z</dcterms:modified>
  <cp:category/>
  <cp:version/>
  <cp:contentType/>
  <cp:contentStatus/>
</cp:coreProperties>
</file>